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0" yWindow="2400" windowWidth="18600" windowHeight="9285"/>
  </bookViews>
  <sheets>
    <sheet name="Page 1" sheetId="1" r:id="rId1"/>
  </sheets>
  <definedNames>
    <definedName name="_xlnm.Print_Titles" localSheetId="0">'Page 1'!$1:$7</definedName>
    <definedName name="_xlnm.Print_Area" localSheetId="0">'Page 1'!$A$1:$H$202</definedName>
  </definedNames>
  <calcPr calcId="124519" refMode="R1C1"/>
</workbook>
</file>

<file path=xl/calcChain.xml><?xml version="1.0" encoding="utf-8"?>
<calcChain xmlns="http://schemas.openxmlformats.org/spreadsheetml/2006/main">
  <c r="C16" i="1"/>
  <c r="D16"/>
  <c r="D193"/>
  <c r="D194" s="1"/>
  <c r="E193"/>
  <c r="E194" s="1"/>
  <c r="F193"/>
  <c r="F73"/>
  <c r="D63"/>
  <c r="E63"/>
  <c r="F63"/>
  <c r="C63"/>
  <c r="F44"/>
  <c r="F45" s="1"/>
  <c r="F25"/>
  <c r="D25"/>
  <c r="C25"/>
  <c r="E16"/>
  <c r="E26" s="1"/>
  <c r="F16"/>
  <c r="F26" s="1"/>
  <c r="E25"/>
  <c r="D165"/>
  <c r="E165"/>
  <c r="F165"/>
  <c r="C165"/>
  <c r="C193"/>
  <c r="F184"/>
  <c r="F194" s="1"/>
  <c r="E184"/>
  <c r="D184"/>
  <c r="C184"/>
  <c r="F174"/>
  <c r="E174"/>
  <c r="D174"/>
  <c r="C174"/>
  <c r="F155"/>
  <c r="E155"/>
  <c r="D155"/>
  <c r="C155"/>
  <c r="F146"/>
  <c r="E146"/>
  <c r="D146"/>
  <c r="C146"/>
  <c r="F136"/>
  <c r="E136"/>
  <c r="D136"/>
  <c r="C136"/>
  <c r="F128"/>
  <c r="E128"/>
  <c r="D128"/>
  <c r="C128"/>
  <c r="F118"/>
  <c r="E118"/>
  <c r="D118"/>
  <c r="C118"/>
  <c r="F109"/>
  <c r="E109"/>
  <c r="D109"/>
  <c r="C109"/>
  <c r="F100"/>
  <c r="E100"/>
  <c r="D100"/>
  <c r="C100"/>
  <c r="F91"/>
  <c r="E91"/>
  <c r="D91"/>
  <c r="C91"/>
  <c r="F81"/>
  <c r="E81"/>
  <c r="D81"/>
  <c r="C81"/>
  <c r="E73"/>
  <c r="D73"/>
  <c r="C73"/>
  <c r="F54"/>
  <c r="E54"/>
  <c r="D54"/>
  <c r="C54"/>
  <c r="E44"/>
  <c r="D44"/>
  <c r="C44"/>
  <c r="F35"/>
  <c r="E35"/>
  <c r="D35"/>
  <c r="C35"/>
  <c r="D26" l="1"/>
  <c r="E175"/>
  <c r="D175"/>
  <c r="F175"/>
  <c r="C26"/>
  <c r="C45"/>
  <c r="E45"/>
  <c r="C64"/>
  <c r="E64"/>
  <c r="C82"/>
  <c r="E82"/>
  <c r="C101"/>
  <c r="E101"/>
  <c r="C119"/>
  <c r="E119"/>
  <c r="C137"/>
  <c r="E137"/>
  <c r="C156"/>
  <c r="E156"/>
  <c r="D45"/>
  <c r="D64"/>
  <c r="F64"/>
  <c r="D82"/>
  <c r="F82"/>
  <c r="D101"/>
  <c r="F101"/>
  <c r="D119"/>
  <c r="F119"/>
  <c r="D137"/>
  <c r="F137"/>
  <c r="D156"/>
  <c r="F156"/>
  <c r="C175"/>
  <c r="C194"/>
</calcChain>
</file>

<file path=xl/sharedStrings.xml><?xml version="1.0" encoding="utf-8"?>
<sst xmlns="http://schemas.openxmlformats.org/spreadsheetml/2006/main" count="500" uniqueCount="123">
  <si>
    <t>Утверждаю</t>
  </si>
  <si>
    <t>Согласовано</t>
  </si>
  <si>
    <t>________________________________</t>
  </si>
  <si>
    <t>"______" _________________ 2021 года</t>
  </si>
  <si>
    <t xml:space="preserve"> Примерное 10-ти дневное меню</t>
  </si>
  <si>
    <t>в лагерях с  дневным пребыванием детей возрастной группы 7-11 лет на базе муниципальных образовательных учреждений</t>
  </si>
  <si>
    <t xml:space="preserve"> в период каникул при  2-х разовом питании</t>
  </si>
  <si>
    <t>1 день</t>
  </si>
  <si>
    <t>Прием пищи, наименование блюда</t>
  </si>
  <si>
    <t>Масса порции</t>
  </si>
  <si>
    <t>Пищевые вещества</t>
  </si>
  <si>
    <t>Энергетическая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</si>
  <si>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</si>
  <si>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</si>
  <si>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</si>
  <si>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</si>
  <si>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</si>
  <si>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Завтрак</t>
  </si>
  <si>
    <t>200</t>
  </si>
  <si>
    <t>2004</t>
  </si>
  <si>
    <t>Бутерброд с повидлом №2</t>
  </si>
  <si>
    <t>2</t>
  </si>
  <si>
    <t>377</t>
  </si>
  <si>
    <t>2011</t>
  </si>
  <si>
    <t>Итого за прием пищи:</t>
  </si>
  <si>
    <t/>
  </si>
  <si>
    <t>Обед</t>
  </si>
  <si>
    <t>Овощи по сезону (огурец свежий, помидор свежий, капуста квашеная, огурец соленый, помидор соленый, свекла отварная)</t>
  </si>
  <si>
    <t xml:space="preserve">Плов из птицы №492 </t>
  </si>
  <si>
    <t>150</t>
  </si>
  <si>
    <t>Компот из смеси сухофруктов №349</t>
  </si>
  <si>
    <t>349</t>
  </si>
  <si>
    <t xml:space="preserve">Хлеб пшеничный </t>
  </si>
  <si>
    <t xml:space="preserve">Хлеб пеклеванный </t>
  </si>
  <si>
    <t>Всего за день:</t>
  </si>
  <si>
    <t>2 день</t>
  </si>
  <si>
    <t>Чай с сахаром №376</t>
  </si>
  <si>
    <t>376</t>
  </si>
  <si>
    <t>2016</t>
  </si>
  <si>
    <t>50</t>
  </si>
  <si>
    <t>3 день</t>
  </si>
  <si>
    <t>Чай с молоком №421К</t>
  </si>
  <si>
    <t>421</t>
  </si>
  <si>
    <t>Компот из свежих плодов №631</t>
  </si>
  <si>
    <t>631</t>
  </si>
  <si>
    <t>4 день</t>
  </si>
  <si>
    <t xml:space="preserve">Каша молочная манная жидкая с маслом №311 </t>
  </si>
  <si>
    <t>5 день</t>
  </si>
  <si>
    <t>6 день</t>
  </si>
  <si>
    <t>Бутерброд с сыром №3</t>
  </si>
  <si>
    <t>3</t>
  </si>
  <si>
    <t>7 день</t>
  </si>
  <si>
    <t>8 день</t>
  </si>
  <si>
    <t>9 день</t>
  </si>
  <si>
    <t>10 день</t>
  </si>
  <si>
    <t>ИТОГО ПО ПРИМЕРНОМУ МЕНЮ</t>
  </si>
  <si>
    <t>Итого</t>
  </si>
  <si>
    <t>б</t>
  </si>
  <si>
    <t>ж</t>
  </si>
  <si>
    <t>уг</t>
  </si>
  <si>
    <t>ккал</t>
  </si>
  <si>
    <t>Итого за период</t>
  </si>
  <si>
    <t>Среднее значение за период</t>
  </si>
  <si>
    <t>Сборник рецептур на продукцию для обучающихся во всех образовательных учреждениях / Под ред. М.П. Могильного и В.А. Тутельяна. - М.:ДеЛи плюс, 2011. - 544с.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</si>
  <si>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</si>
  <si>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Сборник рецептур блюд и кулинарных изделий для обучающихся образовательных организаций. Сборник технических нормативов. ФГФУ НЦЗД Минздрава России, НИИ ГиОЗДиП / под редакцией член-корр. РАН, д.м.н., профессора В.Р. Кучмы - М.: Издатель Научный центр здоровья детей, 2016. - 560 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</si>
  <si>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</si>
  <si>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Щи из свежей капусты с картофелем №88</t>
  </si>
  <si>
    <t>_________________ООО "Венера"</t>
  </si>
  <si>
    <t>ТТК №6</t>
  </si>
  <si>
    <t>200/15</t>
  </si>
  <si>
    <t>200/15/7</t>
  </si>
  <si>
    <t>Фрикадельки  из птицы с соусом № 297/363</t>
  </si>
  <si>
    <t>90/30</t>
  </si>
  <si>
    <t>297/363</t>
  </si>
  <si>
    <t>Котлета  рубленая из птицы № 294</t>
  </si>
  <si>
    <t>Макаронные изделия отварные № 203</t>
  </si>
  <si>
    <t>Чай с сахаром и  лимоном №377</t>
  </si>
  <si>
    <t>Соус молочный (сладкий)</t>
  </si>
  <si>
    <t>3.0</t>
  </si>
  <si>
    <t>Суп из овощей № 135</t>
  </si>
  <si>
    <t>Картофель отварной или картофельное пюре №125/128</t>
  </si>
  <si>
    <t>125/128</t>
  </si>
  <si>
    <t xml:space="preserve">Каша молочная геркулесовая   №302 </t>
  </si>
  <si>
    <t>Чай с  сахаром и лимоном №377</t>
  </si>
  <si>
    <t>Каша вязкая из риса и пшена Дружба  с маслом № 175</t>
  </si>
  <si>
    <t>Котлета рубленая с  белокочанной капустой №455</t>
  </si>
  <si>
    <t>50/10/15</t>
  </si>
  <si>
    <t>Чай с сахаром и лимоном  № 377</t>
  </si>
  <si>
    <t>Каша вязкая молочная рисовая  с маслом № 174</t>
  </si>
  <si>
    <t>200/5</t>
  </si>
  <si>
    <t>Борщ с капустой и картофелем № 82</t>
  </si>
  <si>
    <t>Каша молочная пшенная вязкая № 302</t>
  </si>
  <si>
    <t>Каша молочная пшенная вязкая  № 302</t>
  </si>
  <si>
    <t>Чай с сахаром № 376</t>
  </si>
  <si>
    <t>ТТК№7</t>
  </si>
  <si>
    <t>ТТК№6</t>
  </si>
  <si>
    <t>Запеканка рисовая  с творогом № 315</t>
  </si>
  <si>
    <t>Соус молочный (сладкий) № 596</t>
  </si>
  <si>
    <t>Каша ячневая вязкая № 302</t>
  </si>
  <si>
    <t>Бутерброд с повидлом № 2</t>
  </si>
  <si>
    <t>ТТК №7</t>
  </si>
  <si>
    <t>Каша вязкая  из риса и пшена Дружба № 175</t>
  </si>
  <si>
    <t>Котлета рыбная любительская № 390</t>
  </si>
  <si>
    <t>Пюре из бобовых № 199</t>
  </si>
  <si>
    <t>Кисель из повидла  № 647</t>
  </si>
  <si>
    <t>Лапшевник с творогом № 208</t>
  </si>
  <si>
    <t>Фрикадельки  из птицы с соусом № 297/593</t>
  </si>
  <si>
    <t>297/593</t>
  </si>
  <si>
    <t>2011/2004</t>
  </si>
  <si>
    <t>Тефтели с соусом 2-й вариант № 462/593</t>
  </si>
  <si>
    <t>462/593</t>
  </si>
  <si>
    <t>Суп картофельный с макаронными изделиями № 103</t>
  </si>
  <si>
    <t>Суп картофельный с бобовыми (горох) № 102</t>
  </si>
  <si>
    <t>"______" _________________ 2023 г</t>
  </si>
  <si>
    <t>2023г</t>
  </si>
  <si>
    <t>Каша  гречневая вязкая № 302</t>
  </si>
  <si>
    <t>Птица тушеная в соусе 290/593</t>
  </si>
  <si>
    <t>290/593</t>
  </si>
  <si>
    <t>Фрукты свежие (яблоко, апельсин) №338</t>
  </si>
  <si>
    <t>Кондитерские изделия (печенье, вафли)</t>
  </si>
  <si>
    <t>30/10/20</t>
  </si>
  <si>
    <t>Батон</t>
  </si>
</sst>
</file>

<file path=xl/styles.xml><?xml version="1.0" encoding="utf-8"?>
<styleSheet xmlns="http://schemas.openxmlformats.org/spreadsheetml/2006/main">
  <numFmts count="3">
    <numFmt numFmtId="164" formatCode="#,##0.0;\-#,##0.0"/>
    <numFmt numFmtId="165" formatCode="#,##0.0_ ;\-#,##0.0\ "/>
    <numFmt numFmtId="166" formatCode="0.0"/>
  </numFmts>
  <fonts count="26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61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164" fontId="20" fillId="0" borderId="11" xfId="0" applyNumberFormat="1" applyFont="1" applyFill="1" applyBorder="1" applyAlignment="1" applyProtection="1">
      <alignment horizontal="right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164" fontId="19" fillId="0" borderId="11" xfId="0" applyNumberFormat="1" applyFont="1" applyFill="1" applyBorder="1" applyAlignment="1" applyProtection="1">
      <alignment horizontal="right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20" fillId="0" borderId="19" xfId="42" applyNumberFormat="1" applyFont="1" applyFill="1" applyBorder="1" applyAlignment="1" applyProtection="1">
      <alignment horizontal="left" vertical="center" wrapText="1"/>
    </xf>
    <xf numFmtId="0" fontId="20" fillId="0" borderId="19" xfId="42" applyNumberFormat="1" applyFont="1" applyFill="1" applyBorder="1" applyAlignment="1" applyProtection="1">
      <alignment horizontal="center" vertical="center" wrapText="1"/>
    </xf>
    <xf numFmtId="164" fontId="20" fillId="0" borderId="19" xfId="42" applyNumberFormat="1" applyFont="1" applyFill="1" applyBorder="1" applyAlignment="1" applyProtection="1">
      <alignment horizontal="right" vertical="center" wrapText="1"/>
    </xf>
    <xf numFmtId="164" fontId="20" fillId="0" borderId="12" xfId="0" applyNumberFormat="1" applyFont="1" applyFill="1" applyBorder="1" applyAlignment="1" applyProtection="1">
      <alignment horizontal="right" vertical="center" wrapText="1"/>
    </xf>
    <xf numFmtId="164" fontId="19" fillId="0" borderId="12" xfId="0" applyNumberFormat="1" applyFont="1" applyFill="1" applyBorder="1" applyAlignment="1" applyProtection="1">
      <alignment horizontal="right" vertical="center" wrapText="1"/>
    </xf>
    <xf numFmtId="164" fontId="19" fillId="0" borderId="19" xfId="0" applyNumberFormat="1" applyFont="1" applyFill="1" applyBorder="1" applyAlignment="1" applyProtection="1">
      <alignment horizontal="right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right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left" vertical="center" wrapText="1"/>
    </xf>
    <xf numFmtId="0" fontId="23" fillId="33" borderId="0" xfId="43" applyFont="1" applyFill="1" applyBorder="1" applyAlignment="1">
      <alignment horizontal="center" vertical="center" wrapText="1"/>
    </xf>
    <xf numFmtId="0" fontId="22" fillId="33" borderId="0" xfId="43" applyFont="1" applyFill="1" applyAlignment="1">
      <alignment horizontal="left" vertical="center" wrapText="1"/>
    </xf>
    <xf numFmtId="0" fontId="23" fillId="33" borderId="0" xfId="43" applyFont="1" applyFill="1" applyBorder="1" applyAlignment="1">
      <alignment vertical="center" wrapText="1"/>
    </xf>
    <xf numFmtId="0" fontId="23" fillId="33" borderId="20" xfId="43" applyFont="1" applyFill="1" applyBorder="1" applyAlignment="1">
      <alignment horizontal="center" vertical="center" wrapText="1"/>
    </xf>
    <xf numFmtId="0" fontId="23" fillId="33" borderId="21" xfId="43" applyFont="1" applyFill="1" applyBorder="1" applyAlignment="1">
      <alignment horizontal="center" vertical="center" wrapText="1"/>
    </xf>
    <xf numFmtId="0" fontId="23" fillId="33" borderId="22" xfId="43" applyFont="1" applyFill="1" applyBorder="1" applyAlignment="1">
      <alignment horizontal="center" vertical="center" wrapText="1"/>
    </xf>
    <xf numFmtId="0" fontId="23" fillId="33" borderId="23" xfId="43" applyFont="1" applyFill="1" applyBorder="1" applyAlignment="1">
      <alignment horizontal="center" vertical="center" wrapText="1"/>
    </xf>
    <xf numFmtId="0" fontId="23" fillId="33" borderId="0" xfId="43" applyFont="1" applyFill="1" applyAlignment="1">
      <alignment horizontal="center" vertical="center" wrapText="1"/>
    </xf>
    <xf numFmtId="0" fontId="23" fillId="33" borderId="24" xfId="43" applyFont="1" applyFill="1" applyBorder="1" applyAlignment="1">
      <alignment horizontal="center" vertical="center" wrapText="1"/>
    </xf>
    <xf numFmtId="0" fontId="23" fillId="33" borderId="25" xfId="43" applyFont="1" applyFill="1" applyBorder="1" applyAlignment="1">
      <alignment horizontal="center" vertical="center" wrapText="1"/>
    </xf>
    <xf numFmtId="165" fontId="23" fillId="33" borderId="19" xfId="43" applyNumberFormat="1" applyFont="1" applyFill="1" applyBorder="1" applyAlignment="1">
      <alignment horizontal="center" vertical="center" wrapText="1"/>
    </xf>
    <xf numFmtId="165" fontId="23" fillId="33" borderId="0" xfId="43" applyNumberFormat="1" applyFont="1" applyFill="1" applyBorder="1" applyAlignment="1">
      <alignment horizontal="center" vertical="center" wrapText="1"/>
    </xf>
    <xf numFmtId="0" fontId="23" fillId="33" borderId="26" xfId="43" applyFont="1" applyFill="1" applyBorder="1" applyAlignment="1">
      <alignment horizontal="center" vertical="center" wrapText="1"/>
    </xf>
    <xf numFmtId="0" fontId="23" fillId="33" borderId="27" xfId="43" applyFont="1" applyFill="1" applyBorder="1" applyAlignment="1">
      <alignment horizontal="center" vertical="center" wrapText="1"/>
    </xf>
    <xf numFmtId="166" fontId="23" fillId="33" borderId="28" xfId="43" applyNumberFormat="1" applyFont="1" applyFill="1" applyBorder="1" applyAlignment="1">
      <alignment horizontal="center" vertical="center" wrapText="1"/>
    </xf>
    <xf numFmtId="166" fontId="23" fillId="33" borderId="0" xfId="43" applyNumberFormat="1" applyFont="1" applyFill="1" applyBorder="1" applyAlignment="1">
      <alignment horizontal="center" vertical="center" wrapText="1"/>
    </xf>
    <xf numFmtId="0" fontId="24" fillId="0" borderId="0" xfId="43" applyFont="1" applyFill="1" applyAlignment="1">
      <alignment horizontal="center" vertical="center"/>
    </xf>
    <xf numFmtId="0" fontId="24" fillId="0" borderId="0" xfId="43" applyFont="1" applyFill="1" applyAlignment="1">
      <alignment vertical="center"/>
    </xf>
    <xf numFmtId="0" fontId="22" fillId="0" borderId="0" xfId="43" applyFont="1" applyFill="1" applyAlignment="1">
      <alignment vertical="center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2" fontId="20" fillId="0" borderId="0" xfId="0" applyNumberFormat="1" applyFont="1" applyAlignment="1">
      <alignment vertical="center"/>
    </xf>
    <xf numFmtId="49" fontId="25" fillId="0" borderId="0" xfId="43" applyNumberFormat="1" applyFont="1"/>
    <xf numFmtId="0" fontId="22" fillId="0" borderId="0" xfId="43" applyFont="1" applyFill="1" applyAlignment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24" fillId="0" borderId="0" xfId="43" applyFont="1" applyFill="1" applyAlignment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4" xfId="42"/>
    <cellStyle name="Обычный 7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2"/>
  <sheetViews>
    <sheetView tabSelected="1" topLeftCell="A184" workbookViewId="0">
      <selection activeCell="L201" sqref="L201"/>
    </sheetView>
  </sheetViews>
  <sheetFormatPr defaultColWidth="9.140625" defaultRowHeight="18.75" customHeight="1"/>
  <cols>
    <col min="1" max="1" width="71.42578125" style="1" customWidth="1"/>
    <col min="2" max="2" width="16.140625" style="1" customWidth="1"/>
    <col min="3" max="3" width="12.42578125" style="1" customWidth="1"/>
    <col min="4" max="4" width="15.42578125" style="1" customWidth="1"/>
    <col min="5" max="5" width="16.85546875" style="1" customWidth="1"/>
    <col min="6" max="6" width="24" style="1" customWidth="1"/>
    <col min="7" max="7" width="13.28515625" style="1" customWidth="1"/>
    <col min="8" max="8" width="12.42578125" style="1" customWidth="1"/>
    <col min="9" max="16384" width="9.140625" style="1"/>
  </cols>
  <sheetData>
    <row r="1" spans="1:12" s="2" customFormat="1" ht="20.25" customHeight="1">
      <c r="A1" s="2" t="s">
        <v>0</v>
      </c>
      <c r="F1" s="2" t="s">
        <v>1</v>
      </c>
    </row>
    <row r="2" spans="1:12" s="2" customFormat="1" ht="20.25" customHeight="1">
      <c r="A2" s="2" t="s">
        <v>68</v>
      </c>
      <c r="F2" s="2" t="s">
        <v>2</v>
      </c>
    </row>
    <row r="3" spans="1:12" s="2" customFormat="1" ht="20.25" customHeight="1">
      <c r="F3" s="2" t="s">
        <v>2</v>
      </c>
    </row>
    <row r="4" spans="1:12" s="2" customFormat="1" ht="20.25" customHeight="1">
      <c r="A4" s="2" t="s">
        <v>114</v>
      </c>
      <c r="F4" s="2" t="s">
        <v>3</v>
      </c>
      <c r="G4" s="2" t="s">
        <v>115</v>
      </c>
    </row>
    <row r="5" spans="1:12" s="3" customFormat="1" ht="24.75" customHeight="1">
      <c r="A5" s="58" t="s">
        <v>4</v>
      </c>
      <c r="B5" s="58"/>
      <c r="C5" s="58"/>
      <c r="D5" s="58"/>
      <c r="E5" s="58"/>
      <c r="F5" s="58"/>
      <c r="G5" s="58"/>
      <c r="H5" s="58"/>
    </row>
    <row r="6" spans="1:12" s="3" customFormat="1" ht="24.75" customHeight="1">
      <c r="A6" s="59" t="s">
        <v>5</v>
      </c>
      <c r="B6" s="59"/>
      <c r="C6" s="59"/>
      <c r="D6" s="59"/>
      <c r="E6" s="59"/>
      <c r="F6" s="59"/>
      <c r="G6" s="59"/>
      <c r="H6" s="59"/>
    </row>
    <row r="7" spans="1:12" s="3" customFormat="1" ht="24.75" customHeight="1">
      <c r="A7" s="60" t="s">
        <v>6</v>
      </c>
      <c r="B7" s="60"/>
      <c r="C7" s="60"/>
      <c r="D7" s="60"/>
      <c r="E7" s="60"/>
      <c r="F7" s="60"/>
      <c r="G7" s="60"/>
      <c r="H7" s="60"/>
    </row>
    <row r="8" spans="1:12" ht="27.6" customHeight="1">
      <c r="A8" s="53" t="s">
        <v>7</v>
      </c>
      <c r="B8" s="53"/>
      <c r="C8" s="53"/>
      <c r="D8" s="53"/>
      <c r="E8" s="53"/>
      <c r="F8" s="53"/>
      <c r="G8" s="53"/>
      <c r="H8" s="53"/>
    </row>
    <row r="9" spans="1:12" ht="22.5" customHeight="1">
      <c r="A9" s="54" t="s">
        <v>8</v>
      </c>
      <c r="B9" s="54" t="s">
        <v>9</v>
      </c>
      <c r="C9" s="47" t="s">
        <v>10</v>
      </c>
      <c r="D9" s="48"/>
      <c r="E9" s="48"/>
      <c r="F9" s="54" t="s">
        <v>11</v>
      </c>
      <c r="G9" s="56" t="s">
        <v>12</v>
      </c>
      <c r="H9" s="56" t="s">
        <v>13</v>
      </c>
    </row>
    <row r="10" spans="1:12" ht="25.7" customHeight="1">
      <c r="A10" s="55"/>
      <c r="B10" s="55"/>
      <c r="C10" s="4" t="s">
        <v>14</v>
      </c>
      <c r="D10" s="4" t="s">
        <v>15</v>
      </c>
      <c r="E10" s="4" t="s">
        <v>16</v>
      </c>
      <c r="F10" s="55"/>
      <c r="G10" s="57"/>
      <c r="H10" s="57"/>
    </row>
    <row r="11" spans="1:12" ht="21.75" customHeight="1">
      <c r="A11" s="47" t="s">
        <v>17</v>
      </c>
      <c r="B11" s="48"/>
      <c r="C11" s="48"/>
      <c r="D11" s="48"/>
      <c r="E11" s="48"/>
      <c r="F11" s="48"/>
      <c r="G11" s="48"/>
      <c r="H11" s="49"/>
    </row>
    <row r="12" spans="1:12" ht="21.75" customHeight="1">
      <c r="A12" s="5" t="s">
        <v>46</v>
      </c>
      <c r="B12" s="6" t="s">
        <v>18</v>
      </c>
      <c r="C12" s="7">
        <v>5.5</v>
      </c>
      <c r="D12" s="7">
        <v>6.3</v>
      </c>
      <c r="E12" s="7">
        <v>33.6</v>
      </c>
      <c r="F12" s="7">
        <v>213.1</v>
      </c>
      <c r="G12" s="8">
        <v>311</v>
      </c>
      <c r="H12" s="8" t="s">
        <v>19</v>
      </c>
    </row>
    <row r="13" spans="1:12" ht="21.75" customHeight="1">
      <c r="A13" s="5" t="s">
        <v>20</v>
      </c>
      <c r="B13" s="45" t="s">
        <v>121</v>
      </c>
      <c r="C13" s="7">
        <v>2.4</v>
      </c>
      <c r="D13" s="7">
        <v>5.4</v>
      </c>
      <c r="E13" s="7">
        <v>23.2</v>
      </c>
      <c r="F13" s="7">
        <v>207.9</v>
      </c>
      <c r="G13" s="8" t="s">
        <v>21</v>
      </c>
      <c r="H13" s="8" t="s">
        <v>19</v>
      </c>
      <c r="L13" s="44"/>
    </row>
    <row r="14" spans="1:12" ht="21.75" customHeight="1">
      <c r="A14" s="5" t="s">
        <v>120</v>
      </c>
      <c r="B14" s="18">
        <v>40</v>
      </c>
      <c r="C14" s="7">
        <v>3.1</v>
      </c>
      <c r="D14" s="7">
        <v>3.9</v>
      </c>
      <c r="E14" s="7">
        <v>29.7</v>
      </c>
      <c r="F14" s="7">
        <v>166.8</v>
      </c>
      <c r="G14" s="8"/>
      <c r="H14" s="8"/>
    </row>
    <row r="15" spans="1:12" ht="21.75" customHeight="1">
      <c r="A15" s="5" t="s">
        <v>77</v>
      </c>
      <c r="B15" s="6" t="s">
        <v>71</v>
      </c>
      <c r="C15" s="7">
        <v>0.2</v>
      </c>
      <c r="D15" s="7">
        <v>0</v>
      </c>
      <c r="E15" s="7">
        <v>15</v>
      </c>
      <c r="F15" s="7">
        <v>61.6</v>
      </c>
      <c r="G15" s="8" t="s">
        <v>22</v>
      </c>
      <c r="H15" s="8" t="s">
        <v>23</v>
      </c>
    </row>
    <row r="16" spans="1:12" ht="21.75" customHeight="1">
      <c r="A16" s="43" t="s">
        <v>24</v>
      </c>
      <c r="B16" s="42">
        <v>522</v>
      </c>
      <c r="C16" s="10">
        <f>SUM(C12:C15)</f>
        <v>11.2</v>
      </c>
      <c r="D16" s="10">
        <f t="shared" ref="D16:F16" si="0">SUM(D12:D15)</f>
        <v>15.6</v>
      </c>
      <c r="E16" s="10">
        <f t="shared" si="0"/>
        <v>101.5</v>
      </c>
      <c r="F16" s="10">
        <f t="shared" si="0"/>
        <v>649.4</v>
      </c>
      <c r="G16" s="11" t="s">
        <v>25</v>
      </c>
      <c r="H16" s="11" t="s">
        <v>25</v>
      </c>
    </row>
    <row r="17" spans="1:8" ht="21.75" customHeight="1">
      <c r="A17" s="47" t="s">
        <v>26</v>
      </c>
      <c r="B17" s="48"/>
      <c r="C17" s="48"/>
      <c r="D17" s="48"/>
      <c r="E17" s="48"/>
      <c r="F17" s="48"/>
      <c r="G17" s="48"/>
      <c r="H17" s="49"/>
    </row>
    <row r="18" spans="1:8" ht="54.75" customHeight="1">
      <c r="A18" s="12" t="s">
        <v>27</v>
      </c>
      <c r="B18" s="13">
        <v>60</v>
      </c>
      <c r="C18" s="14">
        <v>1.3</v>
      </c>
      <c r="D18" s="14">
        <v>0.4</v>
      </c>
      <c r="E18" s="14">
        <v>7.7</v>
      </c>
      <c r="F18" s="14">
        <v>37</v>
      </c>
      <c r="G18" s="8" t="s">
        <v>25</v>
      </c>
      <c r="H18" s="8" t="s">
        <v>25</v>
      </c>
    </row>
    <row r="19" spans="1:8" ht="21.75" customHeight="1">
      <c r="A19" s="5" t="s">
        <v>112</v>
      </c>
      <c r="B19" s="6">
        <v>200</v>
      </c>
      <c r="C19" s="7">
        <v>2</v>
      </c>
      <c r="D19" s="7">
        <v>6.1</v>
      </c>
      <c r="E19" s="7">
        <v>10.4</v>
      </c>
      <c r="F19" s="7">
        <v>94</v>
      </c>
      <c r="G19" s="8">
        <v>103</v>
      </c>
      <c r="H19" s="8">
        <v>2011</v>
      </c>
    </row>
    <row r="20" spans="1:8" ht="22.5" customHeight="1">
      <c r="A20" s="5" t="s">
        <v>107</v>
      </c>
      <c r="B20" s="6" t="s">
        <v>73</v>
      </c>
      <c r="C20" s="7">
        <v>16</v>
      </c>
      <c r="D20" s="7">
        <v>12.8</v>
      </c>
      <c r="E20" s="7">
        <v>8</v>
      </c>
      <c r="F20" s="7">
        <v>191.4</v>
      </c>
      <c r="G20" s="8" t="s">
        <v>108</v>
      </c>
      <c r="H20" s="8" t="s">
        <v>109</v>
      </c>
    </row>
    <row r="21" spans="1:8" ht="22.5" customHeight="1">
      <c r="A21" s="5" t="s">
        <v>116</v>
      </c>
      <c r="B21" s="6">
        <v>150</v>
      </c>
      <c r="C21" s="7">
        <v>6.1</v>
      </c>
      <c r="D21" s="7">
        <v>4.8</v>
      </c>
      <c r="E21" s="7">
        <v>27.8</v>
      </c>
      <c r="F21" s="7">
        <v>178.2</v>
      </c>
      <c r="G21" s="8">
        <v>302</v>
      </c>
      <c r="H21" s="8">
        <v>2004</v>
      </c>
    </row>
    <row r="22" spans="1:8" ht="21.75" customHeight="1">
      <c r="A22" s="5" t="s">
        <v>30</v>
      </c>
      <c r="B22" s="6">
        <v>200</v>
      </c>
      <c r="C22" s="7">
        <v>0</v>
      </c>
      <c r="D22" s="7">
        <v>0</v>
      </c>
      <c r="E22" s="7">
        <v>19.399999999999999</v>
      </c>
      <c r="F22" s="7">
        <v>77.400000000000006</v>
      </c>
      <c r="G22" s="8" t="s">
        <v>31</v>
      </c>
      <c r="H22" s="8" t="s">
        <v>23</v>
      </c>
    </row>
    <row r="23" spans="1:8" ht="21.75" customHeight="1">
      <c r="A23" s="5" t="s">
        <v>32</v>
      </c>
      <c r="B23" s="6">
        <v>40</v>
      </c>
      <c r="C23" s="7">
        <v>3</v>
      </c>
      <c r="D23" s="7">
        <v>0.2</v>
      </c>
      <c r="E23" s="7">
        <v>19.5</v>
      </c>
      <c r="F23" s="7">
        <v>91.9</v>
      </c>
      <c r="G23" s="8" t="s">
        <v>69</v>
      </c>
      <c r="H23" s="8" t="s">
        <v>25</v>
      </c>
    </row>
    <row r="24" spans="1:8" ht="21.75" customHeight="1">
      <c r="A24" s="5" t="s">
        <v>33</v>
      </c>
      <c r="B24" s="6">
        <v>50</v>
      </c>
      <c r="C24" s="7">
        <v>3.2</v>
      </c>
      <c r="D24" s="7">
        <v>0.4</v>
      </c>
      <c r="E24" s="7">
        <v>20.6</v>
      </c>
      <c r="F24" s="15">
        <v>98.9</v>
      </c>
      <c r="G24" s="8" t="s">
        <v>95</v>
      </c>
      <c r="H24" s="8" t="s">
        <v>25</v>
      </c>
    </row>
    <row r="25" spans="1:8" ht="21.75" customHeight="1">
      <c r="A25" s="9" t="s">
        <v>24</v>
      </c>
      <c r="B25" s="4">
        <v>820</v>
      </c>
      <c r="C25" s="16">
        <f>SUM(C18:C24)</f>
        <v>31.599999999999998</v>
      </c>
      <c r="D25" s="16">
        <f>SUM(D18:D24)</f>
        <v>24.7</v>
      </c>
      <c r="E25" s="16">
        <f>SUM(E18:E24)</f>
        <v>113.4</v>
      </c>
      <c r="F25" s="16">
        <f>SUM(F18:F24)</f>
        <v>768.8</v>
      </c>
      <c r="G25" s="11" t="s">
        <v>25</v>
      </c>
      <c r="H25" s="11" t="s">
        <v>25</v>
      </c>
    </row>
    <row r="26" spans="1:8" ht="21.75" customHeight="1">
      <c r="A26" s="50" t="s">
        <v>34</v>
      </c>
      <c r="B26" s="51"/>
      <c r="C26" s="17">
        <f>C25+C16</f>
        <v>42.8</v>
      </c>
      <c r="D26" s="17">
        <f>D25+D16</f>
        <v>40.299999999999997</v>
      </c>
      <c r="E26" s="17">
        <f>E25+E16</f>
        <v>214.9</v>
      </c>
      <c r="F26" s="17">
        <f>F25+F16</f>
        <v>1418.1999999999998</v>
      </c>
      <c r="G26" s="11" t="s">
        <v>25</v>
      </c>
      <c r="H26" s="11" t="s">
        <v>25</v>
      </c>
    </row>
    <row r="27" spans="1:8" ht="27.6" customHeight="1">
      <c r="A27" s="53" t="s">
        <v>35</v>
      </c>
      <c r="B27" s="53"/>
      <c r="C27" s="53"/>
      <c r="D27" s="53"/>
      <c r="E27" s="53"/>
      <c r="F27" s="53"/>
      <c r="G27" s="53"/>
      <c r="H27" s="53"/>
    </row>
    <row r="28" spans="1:8" ht="22.5" customHeight="1">
      <c r="A28" s="54" t="s">
        <v>8</v>
      </c>
      <c r="B28" s="54" t="s">
        <v>9</v>
      </c>
      <c r="C28" s="47" t="s">
        <v>10</v>
      </c>
      <c r="D28" s="48"/>
      <c r="E28" s="48"/>
      <c r="F28" s="54" t="s">
        <v>11</v>
      </c>
      <c r="G28" s="56" t="s">
        <v>12</v>
      </c>
      <c r="H28" s="56" t="s">
        <v>13</v>
      </c>
    </row>
    <row r="29" spans="1:8" ht="25.7" customHeight="1">
      <c r="A29" s="55"/>
      <c r="B29" s="55"/>
      <c r="C29" s="4" t="s">
        <v>14</v>
      </c>
      <c r="D29" s="4" t="s">
        <v>15</v>
      </c>
      <c r="E29" s="4" t="s">
        <v>16</v>
      </c>
      <c r="F29" s="55"/>
      <c r="G29" s="57"/>
      <c r="H29" s="57"/>
    </row>
    <row r="30" spans="1:8" ht="21.75" customHeight="1">
      <c r="A30" s="47" t="s">
        <v>17</v>
      </c>
      <c r="B30" s="48"/>
      <c r="C30" s="48"/>
      <c r="D30" s="48"/>
      <c r="E30" s="48"/>
      <c r="F30" s="48"/>
      <c r="G30" s="48"/>
      <c r="H30" s="49"/>
    </row>
    <row r="31" spans="1:8" ht="21.75" customHeight="1">
      <c r="A31" s="5" t="s">
        <v>93</v>
      </c>
      <c r="B31" s="6">
        <v>200</v>
      </c>
      <c r="C31" s="7">
        <v>7.6</v>
      </c>
      <c r="D31" s="7">
        <v>7.2</v>
      </c>
      <c r="E31" s="7">
        <v>23.2</v>
      </c>
      <c r="F31" s="7">
        <v>267</v>
      </c>
      <c r="G31" s="8">
        <v>302</v>
      </c>
      <c r="H31" s="8" t="s">
        <v>19</v>
      </c>
    </row>
    <row r="32" spans="1:8" ht="21.75" customHeight="1">
      <c r="A32" s="5" t="s">
        <v>119</v>
      </c>
      <c r="B32" s="6">
        <v>100</v>
      </c>
      <c r="C32" s="7">
        <v>0.4</v>
      </c>
      <c r="D32" s="7">
        <v>0.4</v>
      </c>
      <c r="E32" s="7">
        <v>9.5</v>
      </c>
      <c r="F32" s="7">
        <v>45.6</v>
      </c>
      <c r="G32" s="8">
        <v>338</v>
      </c>
      <c r="H32" s="8">
        <v>2011</v>
      </c>
    </row>
    <row r="33" spans="1:8" ht="21.75" customHeight="1">
      <c r="A33" s="5" t="s">
        <v>32</v>
      </c>
      <c r="B33" s="6">
        <v>50</v>
      </c>
      <c r="C33" s="15">
        <v>3.7</v>
      </c>
      <c r="D33" s="15">
        <v>0.3</v>
      </c>
      <c r="E33" s="15">
        <v>24.3</v>
      </c>
      <c r="F33" s="15">
        <v>114.8</v>
      </c>
      <c r="G33" s="8" t="s">
        <v>69</v>
      </c>
      <c r="H33" s="8"/>
    </row>
    <row r="34" spans="1:8" ht="21.75" customHeight="1">
      <c r="A34" s="5" t="s">
        <v>36</v>
      </c>
      <c r="B34" s="6" t="s">
        <v>70</v>
      </c>
      <c r="C34" s="15">
        <v>0.1</v>
      </c>
      <c r="D34" s="15">
        <v>0</v>
      </c>
      <c r="E34" s="15">
        <v>14.8</v>
      </c>
      <c r="F34" s="15">
        <v>59.3</v>
      </c>
      <c r="G34" s="8" t="s">
        <v>37</v>
      </c>
      <c r="H34" s="8" t="s">
        <v>23</v>
      </c>
    </row>
    <row r="35" spans="1:8" ht="21.75" customHeight="1">
      <c r="A35" s="9" t="s">
        <v>24</v>
      </c>
      <c r="B35" s="4">
        <v>565</v>
      </c>
      <c r="C35" s="17">
        <f>SUM(C31:C34)</f>
        <v>11.799999999999999</v>
      </c>
      <c r="D35" s="17">
        <f>SUM(D31:D34)</f>
        <v>7.9</v>
      </c>
      <c r="E35" s="17">
        <f>SUM(E31:E34)</f>
        <v>71.8</v>
      </c>
      <c r="F35" s="17">
        <f>SUM(F31:F34)</f>
        <v>486.70000000000005</v>
      </c>
      <c r="G35" s="11" t="s">
        <v>25</v>
      </c>
      <c r="H35" s="11" t="s">
        <v>25</v>
      </c>
    </row>
    <row r="36" spans="1:8" ht="21.75" customHeight="1">
      <c r="A36" s="47" t="s">
        <v>26</v>
      </c>
      <c r="B36" s="48"/>
      <c r="C36" s="48"/>
      <c r="D36" s="48"/>
      <c r="E36" s="48"/>
      <c r="F36" s="48"/>
      <c r="G36" s="48"/>
      <c r="H36" s="49"/>
    </row>
    <row r="37" spans="1:8" ht="54.75" customHeight="1">
      <c r="A37" s="12" t="s">
        <v>27</v>
      </c>
      <c r="B37" s="13">
        <v>60</v>
      </c>
      <c r="C37" s="14">
        <v>1.3</v>
      </c>
      <c r="D37" s="14">
        <v>0.4</v>
      </c>
      <c r="E37" s="14">
        <v>7.7</v>
      </c>
      <c r="F37" s="14">
        <v>37</v>
      </c>
      <c r="G37" s="8" t="s">
        <v>25</v>
      </c>
      <c r="H37" s="8" t="s">
        <v>25</v>
      </c>
    </row>
    <row r="38" spans="1:8" ht="21.75" customHeight="1">
      <c r="A38" s="5" t="s">
        <v>67</v>
      </c>
      <c r="B38" s="6" t="s">
        <v>18</v>
      </c>
      <c r="C38" s="7">
        <v>1.5</v>
      </c>
      <c r="D38" s="7">
        <v>4</v>
      </c>
      <c r="E38" s="7">
        <v>7.4</v>
      </c>
      <c r="F38" s="7">
        <v>72.2</v>
      </c>
      <c r="G38" s="8">
        <v>88</v>
      </c>
      <c r="H38" s="8" t="s">
        <v>23</v>
      </c>
    </row>
    <row r="39" spans="1:8" ht="21.75" customHeight="1">
      <c r="A39" s="5" t="s">
        <v>75</v>
      </c>
      <c r="B39" s="6">
        <v>90</v>
      </c>
      <c r="C39" s="7">
        <v>14.6</v>
      </c>
      <c r="D39" s="7">
        <v>18.7</v>
      </c>
      <c r="E39" s="7">
        <v>13.6</v>
      </c>
      <c r="F39" s="7">
        <v>235.8</v>
      </c>
      <c r="G39" s="8">
        <v>294</v>
      </c>
      <c r="H39" s="8">
        <v>2011</v>
      </c>
    </row>
    <row r="40" spans="1:8" ht="21.75" customHeight="1">
      <c r="A40" s="5" t="s">
        <v>76</v>
      </c>
      <c r="B40" s="6">
        <v>150</v>
      </c>
      <c r="C40" s="7">
        <v>5.5</v>
      </c>
      <c r="D40" s="7">
        <v>5.7</v>
      </c>
      <c r="E40" s="7">
        <v>23.5</v>
      </c>
      <c r="F40" s="7">
        <v>206.4</v>
      </c>
      <c r="G40" s="8">
        <v>203</v>
      </c>
      <c r="H40" s="8">
        <v>2011</v>
      </c>
    </row>
    <row r="41" spans="1:8" ht="21.75" customHeight="1">
      <c r="A41" s="5" t="s">
        <v>105</v>
      </c>
      <c r="B41" s="6" t="s">
        <v>18</v>
      </c>
      <c r="C41" s="7">
        <v>0.1</v>
      </c>
      <c r="D41" s="7">
        <v>0</v>
      </c>
      <c r="E41" s="7">
        <v>28.2</v>
      </c>
      <c r="F41" s="7">
        <v>95.3</v>
      </c>
      <c r="G41" s="8">
        <v>647</v>
      </c>
      <c r="H41" s="8">
        <v>2004</v>
      </c>
    </row>
    <row r="42" spans="1:8" ht="21.75" customHeight="1">
      <c r="A42" s="5" t="s">
        <v>32</v>
      </c>
      <c r="B42" s="6">
        <v>40</v>
      </c>
      <c r="C42" s="7">
        <v>3</v>
      </c>
      <c r="D42" s="7">
        <v>0.2</v>
      </c>
      <c r="E42" s="7">
        <v>19.5</v>
      </c>
      <c r="F42" s="7">
        <v>91.9</v>
      </c>
      <c r="G42" s="8" t="s">
        <v>96</v>
      </c>
      <c r="H42" s="8" t="s">
        <v>25</v>
      </c>
    </row>
    <row r="43" spans="1:8" ht="21.75" customHeight="1">
      <c r="A43" s="5" t="s">
        <v>33</v>
      </c>
      <c r="B43" s="6">
        <v>40</v>
      </c>
      <c r="C43" s="15">
        <v>2.5</v>
      </c>
      <c r="D43" s="15">
        <v>0.4</v>
      </c>
      <c r="E43" s="15">
        <v>16.5</v>
      </c>
      <c r="F43" s="15">
        <v>79.2</v>
      </c>
      <c r="G43" s="8" t="s">
        <v>95</v>
      </c>
      <c r="H43" s="8" t="s">
        <v>25</v>
      </c>
    </row>
    <row r="44" spans="1:8" ht="21.75" customHeight="1">
      <c r="A44" s="9" t="s">
        <v>24</v>
      </c>
      <c r="B44" s="4">
        <v>780</v>
      </c>
      <c r="C44" s="17">
        <f>SUM(C37:C43)</f>
        <v>28.5</v>
      </c>
      <c r="D44" s="17">
        <f>SUM(D37:D43)</f>
        <v>29.4</v>
      </c>
      <c r="E44" s="17">
        <f>SUM(E37:E43)</f>
        <v>116.4</v>
      </c>
      <c r="F44" s="17">
        <f>SUM(F37:F43)</f>
        <v>817.8</v>
      </c>
      <c r="G44" s="11" t="s">
        <v>25</v>
      </c>
      <c r="H44" s="11" t="s">
        <v>25</v>
      </c>
    </row>
    <row r="45" spans="1:8" ht="21.75" customHeight="1">
      <c r="A45" s="50" t="s">
        <v>34</v>
      </c>
      <c r="B45" s="51"/>
      <c r="C45" s="17">
        <f>C44+C35</f>
        <v>40.299999999999997</v>
      </c>
      <c r="D45" s="17">
        <f>D44+D35</f>
        <v>37.299999999999997</v>
      </c>
      <c r="E45" s="17">
        <f>E44+E35</f>
        <v>188.2</v>
      </c>
      <c r="F45" s="17">
        <f>F44+F35</f>
        <v>1304.5</v>
      </c>
      <c r="G45" s="11" t="s">
        <v>25</v>
      </c>
      <c r="H45" s="11" t="s">
        <v>25</v>
      </c>
    </row>
    <row r="46" spans="1:8" ht="27.6" customHeight="1">
      <c r="A46" s="53" t="s">
        <v>40</v>
      </c>
      <c r="B46" s="53"/>
      <c r="C46" s="53"/>
      <c r="D46" s="53"/>
      <c r="E46" s="53"/>
      <c r="F46" s="53"/>
      <c r="G46" s="53"/>
      <c r="H46" s="53"/>
    </row>
    <row r="47" spans="1:8" ht="19.5" customHeight="1">
      <c r="A47" s="54" t="s">
        <v>8</v>
      </c>
      <c r="B47" s="54" t="s">
        <v>9</v>
      </c>
      <c r="C47" s="47" t="s">
        <v>10</v>
      </c>
      <c r="D47" s="48"/>
      <c r="E47" s="48"/>
      <c r="F47" s="54" t="s">
        <v>11</v>
      </c>
      <c r="G47" s="56" t="s">
        <v>12</v>
      </c>
      <c r="H47" s="56" t="s">
        <v>13</v>
      </c>
    </row>
    <row r="48" spans="1:8" ht="25.7" customHeight="1">
      <c r="A48" s="55"/>
      <c r="B48" s="55"/>
      <c r="C48" s="4" t="s">
        <v>14</v>
      </c>
      <c r="D48" s="4" t="s">
        <v>15</v>
      </c>
      <c r="E48" s="4" t="s">
        <v>16</v>
      </c>
      <c r="F48" s="55"/>
      <c r="G48" s="57"/>
      <c r="H48" s="57"/>
    </row>
    <row r="49" spans="1:8" ht="21" customHeight="1">
      <c r="A49" s="47" t="s">
        <v>17</v>
      </c>
      <c r="B49" s="48"/>
      <c r="C49" s="48"/>
      <c r="D49" s="48"/>
      <c r="E49" s="48"/>
      <c r="F49" s="48"/>
      <c r="G49" s="48"/>
      <c r="H49" s="49"/>
    </row>
    <row r="50" spans="1:8" ht="21" customHeight="1">
      <c r="A50" s="5" t="s">
        <v>106</v>
      </c>
      <c r="B50" s="6" t="s">
        <v>18</v>
      </c>
      <c r="C50" s="7">
        <v>17.2</v>
      </c>
      <c r="D50" s="7">
        <v>16.7</v>
      </c>
      <c r="E50" s="7">
        <v>39</v>
      </c>
      <c r="F50" s="7">
        <v>355.5</v>
      </c>
      <c r="G50" s="8">
        <v>208</v>
      </c>
      <c r="H50" s="8">
        <v>2011</v>
      </c>
    </row>
    <row r="51" spans="1:8" ht="21" customHeight="1">
      <c r="A51" s="5" t="s">
        <v>78</v>
      </c>
      <c r="B51" s="18" t="s">
        <v>39</v>
      </c>
      <c r="C51" s="7">
        <v>0.9</v>
      </c>
      <c r="D51" s="7">
        <v>2.2000000000000002</v>
      </c>
      <c r="E51" s="7">
        <v>6.7</v>
      </c>
      <c r="F51" s="7">
        <v>50.8</v>
      </c>
      <c r="G51" s="8">
        <v>596</v>
      </c>
      <c r="H51" s="8">
        <v>2004</v>
      </c>
    </row>
    <row r="52" spans="1:8" ht="21" customHeight="1">
      <c r="A52" s="5" t="s">
        <v>41</v>
      </c>
      <c r="B52" s="6" t="s">
        <v>18</v>
      </c>
      <c r="C52" s="7">
        <v>1.3</v>
      </c>
      <c r="D52" s="7">
        <v>1</v>
      </c>
      <c r="E52" s="7">
        <v>11.8</v>
      </c>
      <c r="F52" s="15">
        <v>61.3</v>
      </c>
      <c r="G52" s="19" t="s">
        <v>42</v>
      </c>
      <c r="H52" s="19" t="s">
        <v>38</v>
      </c>
    </row>
    <row r="53" spans="1:8" ht="21" customHeight="1">
      <c r="A53" s="5" t="s">
        <v>122</v>
      </c>
      <c r="B53" s="6">
        <v>50</v>
      </c>
      <c r="C53" s="7">
        <v>3.8</v>
      </c>
      <c r="D53" s="7">
        <v>1.5</v>
      </c>
      <c r="E53" s="7">
        <v>25.7</v>
      </c>
      <c r="F53" s="20">
        <v>131</v>
      </c>
      <c r="G53" s="21"/>
      <c r="H53" s="21"/>
    </row>
    <row r="54" spans="1:8" ht="21" customHeight="1">
      <c r="A54" s="9" t="s">
        <v>24</v>
      </c>
      <c r="B54" s="4">
        <v>500</v>
      </c>
      <c r="C54" s="10">
        <f>SUM(C50:C53)</f>
        <v>23.2</v>
      </c>
      <c r="D54" s="10">
        <f>SUM(D50:D53)</f>
        <v>21.4</v>
      </c>
      <c r="E54" s="10">
        <f>SUM(E50:E53)</f>
        <v>83.2</v>
      </c>
      <c r="F54" s="10">
        <f>SUM(F50:F53)</f>
        <v>598.6</v>
      </c>
      <c r="G54" s="22" t="s">
        <v>25</v>
      </c>
      <c r="H54" s="22" t="s">
        <v>25</v>
      </c>
    </row>
    <row r="55" spans="1:8" ht="21" customHeight="1">
      <c r="A55" s="47" t="s">
        <v>26</v>
      </c>
      <c r="B55" s="48"/>
      <c r="C55" s="48"/>
      <c r="D55" s="48"/>
      <c r="E55" s="48"/>
      <c r="F55" s="48"/>
      <c r="G55" s="48"/>
      <c r="H55" s="49"/>
    </row>
    <row r="56" spans="1:8" ht="54.75" customHeight="1">
      <c r="A56" s="12" t="s">
        <v>27</v>
      </c>
      <c r="B56" s="13">
        <v>60</v>
      </c>
      <c r="C56" s="14">
        <v>1.3</v>
      </c>
      <c r="D56" s="14">
        <v>0.4</v>
      </c>
      <c r="E56" s="14">
        <v>7.7</v>
      </c>
      <c r="F56" s="14">
        <v>37</v>
      </c>
      <c r="G56" s="8" t="s">
        <v>25</v>
      </c>
      <c r="H56" s="8" t="s">
        <v>25</v>
      </c>
    </row>
    <row r="57" spans="1:8" ht="21" customHeight="1">
      <c r="A57" s="5" t="s">
        <v>113</v>
      </c>
      <c r="B57" s="6" t="s">
        <v>18</v>
      </c>
      <c r="C57" s="7">
        <v>4.5999999999999996</v>
      </c>
      <c r="D57" s="7">
        <v>4.4000000000000004</v>
      </c>
      <c r="E57" s="7">
        <v>15.2</v>
      </c>
      <c r="F57" s="7">
        <v>117.8</v>
      </c>
      <c r="G57" s="8">
        <v>102</v>
      </c>
      <c r="H57" s="8">
        <v>2011</v>
      </c>
    </row>
    <row r="58" spans="1:8" ht="21" customHeight="1">
      <c r="A58" s="5" t="s">
        <v>117</v>
      </c>
      <c r="B58" s="6">
        <v>100</v>
      </c>
      <c r="C58" s="7">
        <v>12.3</v>
      </c>
      <c r="D58" s="7">
        <v>11.5</v>
      </c>
      <c r="E58" s="7">
        <v>3.5</v>
      </c>
      <c r="F58" s="7">
        <v>167</v>
      </c>
      <c r="G58" s="8" t="s">
        <v>118</v>
      </c>
      <c r="H58" s="8" t="s">
        <v>109</v>
      </c>
    </row>
    <row r="59" spans="1:8" ht="21" customHeight="1">
      <c r="A59" s="5" t="s">
        <v>99</v>
      </c>
      <c r="B59" s="6">
        <v>150</v>
      </c>
      <c r="C59" s="7">
        <v>4.8</v>
      </c>
      <c r="D59" s="7">
        <v>6.2</v>
      </c>
      <c r="E59" s="7">
        <v>28</v>
      </c>
      <c r="F59" s="7">
        <v>180.6</v>
      </c>
      <c r="G59" s="8">
        <v>302</v>
      </c>
      <c r="H59" s="8">
        <v>2011</v>
      </c>
    </row>
    <row r="60" spans="1:8" ht="23.25" customHeight="1">
      <c r="A60" s="5" t="s">
        <v>43</v>
      </c>
      <c r="B60" s="6" t="s">
        <v>18</v>
      </c>
      <c r="C60" s="7">
        <v>0.2</v>
      </c>
      <c r="D60" s="7">
        <v>0.2</v>
      </c>
      <c r="E60" s="7">
        <v>27.1</v>
      </c>
      <c r="F60" s="7">
        <v>111.1</v>
      </c>
      <c r="G60" s="8" t="s">
        <v>44</v>
      </c>
      <c r="H60" s="8" t="s">
        <v>19</v>
      </c>
    </row>
    <row r="61" spans="1:8" ht="21" customHeight="1">
      <c r="A61" s="5" t="s">
        <v>32</v>
      </c>
      <c r="B61" s="6">
        <v>40</v>
      </c>
      <c r="C61" s="7" t="s">
        <v>79</v>
      </c>
      <c r="D61" s="7">
        <v>0.2</v>
      </c>
      <c r="E61" s="7">
        <v>19.5</v>
      </c>
      <c r="F61" s="7">
        <v>91.9</v>
      </c>
      <c r="G61" s="8" t="s">
        <v>96</v>
      </c>
      <c r="H61" s="8" t="s">
        <v>25</v>
      </c>
    </row>
    <row r="62" spans="1:8" ht="21" customHeight="1">
      <c r="A62" s="5" t="s">
        <v>33</v>
      </c>
      <c r="B62" s="6" t="s">
        <v>39</v>
      </c>
      <c r="C62" s="15">
        <v>3.2</v>
      </c>
      <c r="D62" s="15">
        <v>0.4</v>
      </c>
      <c r="E62" s="15">
        <v>20.6</v>
      </c>
      <c r="F62" s="15">
        <v>98.9</v>
      </c>
      <c r="G62" s="8" t="s">
        <v>95</v>
      </c>
      <c r="H62" s="8" t="s">
        <v>25</v>
      </c>
    </row>
    <row r="63" spans="1:8" ht="21" customHeight="1">
      <c r="A63" s="9" t="s">
        <v>24</v>
      </c>
      <c r="B63" s="4">
        <v>790</v>
      </c>
      <c r="C63" s="17">
        <f>SUM(C56:C62)</f>
        <v>26.4</v>
      </c>
      <c r="D63" s="17">
        <f t="shared" ref="D63:F63" si="1">SUM(D56:D62)</f>
        <v>23.299999999999997</v>
      </c>
      <c r="E63" s="17">
        <f t="shared" si="1"/>
        <v>121.6</v>
      </c>
      <c r="F63" s="17">
        <f t="shared" si="1"/>
        <v>804.3</v>
      </c>
      <c r="G63" s="11" t="s">
        <v>25</v>
      </c>
      <c r="H63" s="11" t="s">
        <v>25</v>
      </c>
    </row>
    <row r="64" spans="1:8" ht="21" customHeight="1">
      <c r="A64" s="50" t="s">
        <v>34</v>
      </c>
      <c r="B64" s="51"/>
      <c r="C64" s="17">
        <f>C63+C54</f>
        <v>49.599999999999994</v>
      </c>
      <c r="D64" s="17">
        <f>D63+D54</f>
        <v>44.699999999999996</v>
      </c>
      <c r="E64" s="17">
        <f>E63+E54</f>
        <v>204.8</v>
      </c>
      <c r="F64" s="17">
        <f>F63+F54</f>
        <v>1402.9</v>
      </c>
      <c r="G64" s="11" t="s">
        <v>25</v>
      </c>
      <c r="H64" s="11" t="s">
        <v>25</v>
      </c>
    </row>
    <row r="65" spans="1:8" ht="27.6" customHeight="1">
      <c r="A65" s="53" t="s">
        <v>45</v>
      </c>
      <c r="B65" s="53"/>
      <c r="C65" s="53"/>
      <c r="D65" s="53"/>
      <c r="E65" s="53"/>
      <c r="F65" s="53"/>
      <c r="G65" s="53"/>
      <c r="H65" s="53"/>
    </row>
    <row r="66" spans="1:8" ht="21.75" customHeight="1">
      <c r="A66" s="54" t="s">
        <v>8</v>
      </c>
      <c r="B66" s="54" t="s">
        <v>9</v>
      </c>
      <c r="C66" s="47" t="s">
        <v>10</v>
      </c>
      <c r="D66" s="48"/>
      <c r="E66" s="48"/>
      <c r="F66" s="54" t="s">
        <v>11</v>
      </c>
      <c r="G66" s="56" t="s">
        <v>12</v>
      </c>
      <c r="H66" s="56" t="s">
        <v>13</v>
      </c>
    </row>
    <row r="67" spans="1:8" ht="25.7" customHeight="1">
      <c r="A67" s="55"/>
      <c r="B67" s="55"/>
      <c r="C67" s="4" t="s">
        <v>14</v>
      </c>
      <c r="D67" s="4" t="s">
        <v>15</v>
      </c>
      <c r="E67" s="4" t="s">
        <v>16</v>
      </c>
      <c r="F67" s="55"/>
      <c r="G67" s="57"/>
      <c r="H67" s="57"/>
    </row>
    <row r="68" spans="1:8" ht="21.75" customHeight="1">
      <c r="A68" s="47" t="s">
        <v>17</v>
      </c>
      <c r="B68" s="48"/>
      <c r="C68" s="48"/>
      <c r="D68" s="48"/>
      <c r="E68" s="48"/>
      <c r="F68" s="48"/>
      <c r="G68" s="48"/>
      <c r="H68" s="49"/>
    </row>
    <row r="69" spans="1:8" ht="21.75" customHeight="1">
      <c r="A69" s="5" t="s">
        <v>83</v>
      </c>
      <c r="B69" s="6">
        <v>200</v>
      </c>
      <c r="C69" s="7">
        <v>8.1</v>
      </c>
      <c r="D69" s="7">
        <v>11.5</v>
      </c>
      <c r="E69" s="7">
        <v>40.799999999999997</v>
      </c>
      <c r="F69" s="7">
        <v>209</v>
      </c>
      <c r="G69" s="8">
        <v>302</v>
      </c>
      <c r="H69" s="8" t="s">
        <v>19</v>
      </c>
    </row>
    <row r="70" spans="1:8" ht="21.75" customHeight="1">
      <c r="A70" s="5" t="s">
        <v>32</v>
      </c>
      <c r="B70" s="6">
        <v>40</v>
      </c>
      <c r="C70" s="7">
        <v>3</v>
      </c>
      <c r="D70" s="7">
        <v>0.2</v>
      </c>
      <c r="E70" s="7">
        <v>19.5</v>
      </c>
      <c r="F70" s="7">
        <v>91.9</v>
      </c>
      <c r="G70" s="8" t="s">
        <v>96</v>
      </c>
      <c r="H70" s="8"/>
    </row>
    <row r="71" spans="1:8" ht="21.75" customHeight="1">
      <c r="A71" s="5" t="s">
        <v>120</v>
      </c>
      <c r="B71" s="6">
        <v>40</v>
      </c>
      <c r="C71" s="15">
        <v>3.1</v>
      </c>
      <c r="D71" s="15">
        <v>3.9</v>
      </c>
      <c r="E71" s="15">
        <v>29.7</v>
      </c>
      <c r="F71" s="15">
        <v>166.8</v>
      </c>
      <c r="G71" s="8"/>
      <c r="H71" s="8"/>
    </row>
    <row r="72" spans="1:8" ht="21.75" customHeight="1">
      <c r="A72" s="5" t="s">
        <v>84</v>
      </c>
      <c r="B72" s="6" t="s">
        <v>71</v>
      </c>
      <c r="C72" s="15">
        <v>0.2</v>
      </c>
      <c r="D72" s="15">
        <v>0</v>
      </c>
      <c r="E72" s="15">
        <v>15</v>
      </c>
      <c r="F72" s="15">
        <v>61.6</v>
      </c>
      <c r="G72" s="8" t="s">
        <v>22</v>
      </c>
      <c r="H72" s="8" t="s">
        <v>23</v>
      </c>
    </row>
    <row r="73" spans="1:8" ht="21.75" customHeight="1">
      <c r="A73" s="9" t="s">
        <v>24</v>
      </c>
      <c r="B73" s="4">
        <v>502</v>
      </c>
      <c r="C73" s="17">
        <f>SUM(C69:C72)</f>
        <v>14.399999999999999</v>
      </c>
      <c r="D73" s="17">
        <f>SUM(D69:D72)</f>
        <v>15.6</v>
      </c>
      <c r="E73" s="17">
        <f>SUM(E69:E72)</f>
        <v>105</v>
      </c>
      <c r="F73" s="17">
        <f>SUM(F69:F72)</f>
        <v>529.29999999999995</v>
      </c>
      <c r="G73" s="11" t="s">
        <v>25</v>
      </c>
      <c r="H73" s="11" t="s">
        <v>25</v>
      </c>
    </row>
    <row r="74" spans="1:8" ht="21.75" customHeight="1">
      <c r="A74" s="47" t="s">
        <v>26</v>
      </c>
      <c r="B74" s="48"/>
      <c r="C74" s="48"/>
      <c r="D74" s="48"/>
      <c r="E74" s="48"/>
      <c r="F74" s="48"/>
      <c r="G74" s="48"/>
      <c r="H74" s="49"/>
    </row>
    <row r="75" spans="1:8" ht="54.75" customHeight="1">
      <c r="A75" s="12" t="s">
        <v>27</v>
      </c>
      <c r="B75" s="13">
        <v>60</v>
      </c>
      <c r="C75" s="14">
        <v>1.3</v>
      </c>
      <c r="D75" s="14">
        <v>0.4</v>
      </c>
      <c r="E75" s="14">
        <v>7.7</v>
      </c>
      <c r="F75" s="14">
        <v>37</v>
      </c>
      <c r="G75" s="8" t="s">
        <v>25</v>
      </c>
      <c r="H75" s="8" t="s">
        <v>25</v>
      </c>
    </row>
    <row r="76" spans="1:8" ht="21.75" customHeight="1">
      <c r="A76" s="5" t="s">
        <v>80</v>
      </c>
      <c r="B76" s="6" t="s">
        <v>18</v>
      </c>
      <c r="C76" s="7">
        <v>1.5</v>
      </c>
      <c r="D76" s="7">
        <v>3</v>
      </c>
      <c r="E76" s="7">
        <v>8.9</v>
      </c>
      <c r="F76" s="7">
        <v>68.3</v>
      </c>
      <c r="G76" s="8">
        <v>135</v>
      </c>
      <c r="H76" s="8">
        <v>2004</v>
      </c>
    </row>
    <row r="77" spans="1:8" ht="21.75" customHeight="1">
      <c r="A77" s="5" t="s">
        <v>28</v>
      </c>
      <c r="B77" s="6">
        <v>200</v>
      </c>
      <c r="C77" s="7">
        <v>20.399999999999999</v>
      </c>
      <c r="D77" s="7">
        <v>25.3</v>
      </c>
      <c r="E77" s="7">
        <v>36.5</v>
      </c>
      <c r="F77" s="7">
        <v>415</v>
      </c>
      <c r="G77" s="8">
        <v>492</v>
      </c>
      <c r="H77" s="8" t="s">
        <v>19</v>
      </c>
    </row>
    <row r="78" spans="1:8" ht="21.75" customHeight="1">
      <c r="A78" s="5" t="s">
        <v>30</v>
      </c>
      <c r="B78" s="6" t="s">
        <v>18</v>
      </c>
      <c r="C78" s="7">
        <v>0</v>
      </c>
      <c r="D78" s="7">
        <v>0</v>
      </c>
      <c r="E78" s="7">
        <v>19.399999999999999</v>
      </c>
      <c r="F78" s="7">
        <v>77.400000000000006</v>
      </c>
      <c r="G78" s="8" t="s">
        <v>31</v>
      </c>
      <c r="H78" s="8" t="s">
        <v>23</v>
      </c>
    </row>
    <row r="79" spans="1:8" ht="21.75" customHeight="1">
      <c r="A79" s="5" t="s">
        <v>32</v>
      </c>
      <c r="B79" s="6" t="s">
        <v>39</v>
      </c>
      <c r="C79" s="7">
        <v>3.7</v>
      </c>
      <c r="D79" s="7">
        <v>0.3</v>
      </c>
      <c r="E79" s="7">
        <v>24.3</v>
      </c>
      <c r="F79" s="7">
        <v>114.8</v>
      </c>
      <c r="G79" s="8" t="s">
        <v>25</v>
      </c>
      <c r="H79" s="8" t="s">
        <v>25</v>
      </c>
    </row>
    <row r="80" spans="1:8" ht="21.75" customHeight="1">
      <c r="A80" s="5" t="s">
        <v>33</v>
      </c>
      <c r="B80" s="6" t="s">
        <v>39</v>
      </c>
      <c r="C80" s="15">
        <v>3.2</v>
      </c>
      <c r="D80" s="15">
        <v>0.4</v>
      </c>
      <c r="E80" s="15">
        <v>20.6</v>
      </c>
      <c r="F80" s="15">
        <v>98.9</v>
      </c>
      <c r="G80" s="8" t="s">
        <v>25</v>
      </c>
      <c r="H80" s="8" t="s">
        <v>25</v>
      </c>
    </row>
    <row r="81" spans="1:8" ht="21.75" customHeight="1">
      <c r="A81" s="9" t="s">
        <v>24</v>
      </c>
      <c r="B81" s="4">
        <v>760</v>
      </c>
      <c r="C81" s="17">
        <f>SUM(C75:C80)</f>
        <v>30.099999999999998</v>
      </c>
      <c r="D81" s="17">
        <f>SUM(D75:D80)</f>
        <v>29.4</v>
      </c>
      <c r="E81" s="17">
        <f>SUM(E75:E80)</f>
        <v>117.4</v>
      </c>
      <c r="F81" s="17">
        <f>SUM(F75:F80)</f>
        <v>811.39999999999986</v>
      </c>
      <c r="G81" s="11" t="s">
        <v>25</v>
      </c>
      <c r="H81" s="11" t="s">
        <v>25</v>
      </c>
    </row>
    <row r="82" spans="1:8" ht="21.75" customHeight="1">
      <c r="A82" s="50" t="s">
        <v>34</v>
      </c>
      <c r="B82" s="51"/>
      <c r="C82" s="17">
        <f>C81+C73</f>
        <v>44.5</v>
      </c>
      <c r="D82" s="17">
        <f>D81+D73</f>
        <v>45</v>
      </c>
      <c r="E82" s="17">
        <f>E81+E73</f>
        <v>222.4</v>
      </c>
      <c r="F82" s="17">
        <f>F81+F73</f>
        <v>1340.6999999999998</v>
      </c>
      <c r="G82" s="11" t="s">
        <v>25</v>
      </c>
      <c r="H82" s="11" t="s">
        <v>25</v>
      </c>
    </row>
    <row r="83" spans="1:8" ht="27.6" customHeight="1">
      <c r="A83" s="53" t="s">
        <v>47</v>
      </c>
      <c r="B83" s="53"/>
      <c r="C83" s="53"/>
      <c r="D83" s="53"/>
      <c r="E83" s="53"/>
      <c r="F83" s="53"/>
      <c r="G83" s="53"/>
      <c r="H83" s="53"/>
    </row>
    <row r="84" spans="1:8" ht="21" customHeight="1">
      <c r="A84" s="54" t="s">
        <v>8</v>
      </c>
      <c r="B84" s="54" t="s">
        <v>9</v>
      </c>
      <c r="C84" s="47" t="s">
        <v>10</v>
      </c>
      <c r="D84" s="48"/>
      <c r="E84" s="48"/>
      <c r="F84" s="54" t="s">
        <v>11</v>
      </c>
      <c r="G84" s="56" t="s">
        <v>12</v>
      </c>
      <c r="H84" s="56" t="s">
        <v>13</v>
      </c>
    </row>
    <row r="85" spans="1:8" ht="25.7" customHeight="1">
      <c r="A85" s="55"/>
      <c r="B85" s="55"/>
      <c r="C85" s="4" t="s">
        <v>14</v>
      </c>
      <c r="D85" s="4" t="s">
        <v>15</v>
      </c>
      <c r="E85" s="4" t="s">
        <v>16</v>
      </c>
      <c r="F85" s="55"/>
      <c r="G85" s="57"/>
      <c r="H85" s="57"/>
    </row>
    <row r="86" spans="1:8" ht="22.5" customHeight="1">
      <c r="A86" s="47" t="s">
        <v>17</v>
      </c>
      <c r="B86" s="48"/>
      <c r="C86" s="48"/>
      <c r="D86" s="48"/>
      <c r="E86" s="48"/>
      <c r="F86" s="48"/>
      <c r="G86" s="48"/>
      <c r="H86" s="49"/>
    </row>
    <row r="87" spans="1:8" ht="23.25" customHeight="1">
      <c r="A87" s="5" t="s">
        <v>85</v>
      </c>
      <c r="B87" s="6">
        <v>200</v>
      </c>
      <c r="C87" s="7">
        <v>5.5</v>
      </c>
      <c r="D87" s="7">
        <v>12.1</v>
      </c>
      <c r="E87" s="7">
        <v>34.700000000000003</v>
      </c>
      <c r="F87" s="7">
        <v>307</v>
      </c>
      <c r="G87" s="8">
        <v>175</v>
      </c>
      <c r="H87" s="8">
        <v>2011</v>
      </c>
    </row>
    <row r="88" spans="1:8" ht="22.5" customHeight="1">
      <c r="A88" s="5" t="s">
        <v>119</v>
      </c>
      <c r="B88" s="6">
        <v>100</v>
      </c>
      <c r="C88" s="7">
        <v>0.4</v>
      </c>
      <c r="D88" s="7">
        <v>0.4</v>
      </c>
      <c r="E88" s="7">
        <v>9.5</v>
      </c>
      <c r="F88" s="7">
        <v>45.6</v>
      </c>
      <c r="G88" s="8">
        <v>338</v>
      </c>
      <c r="H88" s="8">
        <v>2011</v>
      </c>
    </row>
    <row r="89" spans="1:8" ht="22.5" customHeight="1">
      <c r="A89" s="5" t="s">
        <v>32</v>
      </c>
      <c r="B89" s="6">
        <v>50</v>
      </c>
      <c r="C89" s="15">
        <v>3.7</v>
      </c>
      <c r="D89" s="15">
        <v>0.3</v>
      </c>
      <c r="E89" s="15">
        <v>24.3</v>
      </c>
      <c r="F89" s="15">
        <v>114.8</v>
      </c>
      <c r="G89" s="8" t="s">
        <v>69</v>
      </c>
      <c r="H89" s="8"/>
    </row>
    <row r="90" spans="1:8" ht="22.5" customHeight="1">
      <c r="A90" s="5" t="s">
        <v>36</v>
      </c>
      <c r="B90" s="6" t="s">
        <v>70</v>
      </c>
      <c r="C90" s="15">
        <v>0.1</v>
      </c>
      <c r="D90" s="15">
        <v>0</v>
      </c>
      <c r="E90" s="15">
        <v>14.8</v>
      </c>
      <c r="F90" s="15">
        <v>59.3</v>
      </c>
      <c r="G90" s="8" t="s">
        <v>37</v>
      </c>
      <c r="H90" s="8" t="s">
        <v>23</v>
      </c>
    </row>
    <row r="91" spans="1:8" ht="22.5" customHeight="1">
      <c r="A91" s="9" t="s">
        <v>24</v>
      </c>
      <c r="B91" s="4">
        <v>565</v>
      </c>
      <c r="C91" s="17">
        <f>SUM(C87:C90)</f>
        <v>9.7000000000000011</v>
      </c>
      <c r="D91" s="17">
        <f>SUM(D87:D90)</f>
        <v>12.8</v>
      </c>
      <c r="E91" s="17">
        <f>SUM(E87:E90)</f>
        <v>83.3</v>
      </c>
      <c r="F91" s="17">
        <f>SUM(F87:F90)</f>
        <v>526.70000000000005</v>
      </c>
      <c r="G91" s="11" t="s">
        <v>25</v>
      </c>
      <c r="H91" s="11" t="s">
        <v>25</v>
      </c>
    </row>
    <row r="92" spans="1:8" ht="22.5" customHeight="1">
      <c r="A92" s="47" t="s">
        <v>26</v>
      </c>
      <c r="B92" s="48"/>
      <c r="C92" s="48"/>
      <c r="D92" s="48"/>
      <c r="E92" s="48"/>
      <c r="F92" s="48"/>
      <c r="G92" s="48"/>
      <c r="H92" s="49"/>
    </row>
    <row r="93" spans="1:8" ht="54.75" customHeight="1">
      <c r="A93" s="12" t="s">
        <v>27</v>
      </c>
      <c r="B93" s="13">
        <v>60</v>
      </c>
      <c r="C93" s="14">
        <v>1.3</v>
      </c>
      <c r="D93" s="14">
        <v>0.4</v>
      </c>
      <c r="E93" s="14">
        <v>7.7</v>
      </c>
      <c r="F93" s="14">
        <v>37</v>
      </c>
      <c r="G93" s="8" t="s">
        <v>25</v>
      </c>
      <c r="H93" s="8" t="s">
        <v>25</v>
      </c>
    </row>
    <row r="94" spans="1:8" ht="22.5" customHeight="1">
      <c r="A94" s="5" t="s">
        <v>112</v>
      </c>
      <c r="B94" s="6">
        <v>200</v>
      </c>
      <c r="C94" s="7">
        <v>2</v>
      </c>
      <c r="D94" s="7">
        <v>6.1</v>
      </c>
      <c r="E94" s="7">
        <v>10.4</v>
      </c>
      <c r="F94" s="7">
        <v>94</v>
      </c>
      <c r="G94" s="8">
        <v>103</v>
      </c>
      <c r="H94" s="8" t="s">
        <v>23</v>
      </c>
    </row>
    <row r="95" spans="1:8" ht="21.75" customHeight="1">
      <c r="A95" s="5" t="s">
        <v>86</v>
      </c>
      <c r="B95" s="6">
        <v>90</v>
      </c>
      <c r="C95" s="7">
        <v>11.7</v>
      </c>
      <c r="D95" s="7">
        <v>13.7</v>
      </c>
      <c r="E95" s="7">
        <v>12</v>
      </c>
      <c r="F95" s="7">
        <v>180.9</v>
      </c>
      <c r="G95" s="8">
        <v>455</v>
      </c>
      <c r="H95" s="8" t="s">
        <v>19</v>
      </c>
    </row>
    <row r="96" spans="1:8" ht="21.75" customHeight="1">
      <c r="A96" s="5" t="s">
        <v>104</v>
      </c>
      <c r="B96" s="6">
        <v>150</v>
      </c>
      <c r="C96" s="7">
        <v>13.5</v>
      </c>
      <c r="D96" s="7">
        <v>6.9</v>
      </c>
      <c r="E96" s="7">
        <v>35</v>
      </c>
      <c r="F96" s="7">
        <v>202</v>
      </c>
      <c r="G96" s="8">
        <v>199</v>
      </c>
      <c r="H96" s="8">
        <v>2016</v>
      </c>
    </row>
    <row r="97" spans="1:8" ht="21.75" customHeight="1">
      <c r="A97" s="5" t="s">
        <v>43</v>
      </c>
      <c r="B97" s="6" t="s">
        <v>18</v>
      </c>
      <c r="C97" s="7">
        <v>0.2</v>
      </c>
      <c r="D97" s="7">
        <v>0.2</v>
      </c>
      <c r="E97" s="7">
        <v>27.1</v>
      </c>
      <c r="F97" s="7">
        <v>111.1</v>
      </c>
      <c r="G97" s="8">
        <v>631</v>
      </c>
      <c r="H97" s="8">
        <v>2004</v>
      </c>
    </row>
    <row r="98" spans="1:8" ht="22.5" customHeight="1">
      <c r="A98" s="5" t="s">
        <v>32</v>
      </c>
      <c r="B98" s="6">
        <v>40</v>
      </c>
      <c r="C98" s="7">
        <v>3</v>
      </c>
      <c r="D98" s="7">
        <v>0.2</v>
      </c>
      <c r="E98" s="7">
        <v>19.5</v>
      </c>
      <c r="F98" s="7">
        <v>91.9</v>
      </c>
      <c r="G98" s="8" t="s">
        <v>25</v>
      </c>
      <c r="H98" s="8" t="s">
        <v>25</v>
      </c>
    </row>
    <row r="99" spans="1:8" ht="22.5" customHeight="1">
      <c r="A99" s="5" t="s">
        <v>33</v>
      </c>
      <c r="B99" s="6" t="s">
        <v>39</v>
      </c>
      <c r="C99" s="15">
        <v>3.2</v>
      </c>
      <c r="D99" s="15">
        <v>0.4</v>
      </c>
      <c r="E99" s="15">
        <v>20.6</v>
      </c>
      <c r="F99" s="15">
        <v>98.9</v>
      </c>
      <c r="G99" s="8" t="s">
        <v>25</v>
      </c>
      <c r="H99" s="8" t="s">
        <v>25</v>
      </c>
    </row>
    <row r="100" spans="1:8" ht="22.5" customHeight="1">
      <c r="A100" s="9" t="s">
        <v>24</v>
      </c>
      <c r="B100" s="4">
        <v>790</v>
      </c>
      <c r="C100" s="17">
        <f>SUM(C93:C99)</f>
        <v>34.9</v>
      </c>
      <c r="D100" s="17">
        <f>SUM(D93:D99)</f>
        <v>27.9</v>
      </c>
      <c r="E100" s="17">
        <f>SUM(E93:E99)</f>
        <v>132.29999999999998</v>
      </c>
      <c r="F100" s="17">
        <f>SUM(F93:F99)</f>
        <v>815.8</v>
      </c>
      <c r="G100" s="11" t="s">
        <v>25</v>
      </c>
      <c r="H100" s="11" t="s">
        <v>25</v>
      </c>
    </row>
    <row r="101" spans="1:8" ht="22.5" customHeight="1">
      <c r="A101" s="50" t="s">
        <v>34</v>
      </c>
      <c r="B101" s="51"/>
      <c r="C101" s="17">
        <f>C100+C91</f>
        <v>44.6</v>
      </c>
      <c r="D101" s="17">
        <f>D100+D91</f>
        <v>40.700000000000003</v>
      </c>
      <c r="E101" s="17">
        <f>E100+E91</f>
        <v>215.59999999999997</v>
      </c>
      <c r="F101" s="17">
        <f>F100+F91</f>
        <v>1342.5</v>
      </c>
      <c r="G101" s="11" t="s">
        <v>25</v>
      </c>
      <c r="H101" s="11" t="s">
        <v>25</v>
      </c>
    </row>
    <row r="102" spans="1:8" ht="27.6" customHeight="1">
      <c r="A102" s="53" t="s">
        <v>48</v>
      </c>
      <c r="B102" s="53"/>
      <c r="C102" s="53"/>
      <c r="D102" s="53"/>
      <c r="E102" s="53"/>
      <c r="F102" s="53"/>
      <c r="G102" s="53"/>
      <c r="H102" s="53"/>
    </row>
    <row r="103" spans="1:8" ht="22.5" customHeight="1">
      <c r="A103" s="54" t="s">
        <v>8</v>
      </c>
      <c r="B103" s="54" t="s">
        <v>9</v>
      </c>
      <c r="C103" s="47" t="s">
        <v>10</v>
      </c>
      <c r="D103" s="48"/>
      <c r="E103" s="48"/>
      <c r="F103" s="54" t="s">
        <v>11</v>
      </c>
      <c r="G103" s="56" t="s">
        <v>12</v>
      </c>
      <c r="H103" s="56" t="s">
        <v>13</v>
      </c>
    </row>
    <row r="104" spans="1:8" ht="25.7" customHeight="1">
      <c r="A104" s="55"/>
      <c r="B104" s="55"/>
      <c r="C104" s="4" t="s">
        <v>14</v>
      </c>
      <c r="D104" s="4" t="s">
        <v>15</v>
      </c>
      <c r="E104" s="4" t="s">
        <v>16</v>
      </c>
      <c r="F104" s="55"/>
      <c r="G104" s="57"/>
      <c r="H104" s="57"/>
    </row>
    <row r="105" spans="1:8" ht="23.25" customHeight="1">
      <c r="A105" s="47" t="s">
        <v>17</v>
      </c>
      <c r="B105" s="48"/>
      <c r="C105" s="48"/>
      <c r="D105" s="48"/>
      <c r="E105" s="48"/>
      <c r="F105" s="48"/>
      <c r="G105" s="48"/>
      <c r="H105" s="49"/>
    </row>
    <row r="106" spans="1:8" ht="39.75" customHeight="1">
      <c r="A106" s="5" t="s">
        <v>89</v>
      </c>
      <c r="B106" s="6" t="s">
        <v>90</v>
      </c>
      <c r="C106" s="7">
        <v>5.6</v>
      </c>
      <c r="D106" s="7">
        <v>9.8000000000000007</v>
      </c>
      <c r="E106" s="7">
        <v>30.6</v>
      </c>
      <c r="F106" s="7">
        <v>273.2</v>
      </c>
      <c r="G106" s="8">
        <v>174</v>
      </c>
      <c r="H106" s="8" t="s">
        <v>23</v>
      </c>
    </row>
    <row r="107" spans="1:8" ht="23.25" customHeight="1">
      <c r="A107" s="5" t="s">
        <v>49</v>
      </c>
      <c r="B107" s="6" t="s">
        <v>87</v>
      </c>
      <c r="C107" s="7">
        <v>7.7</v>
      </c>
      <c r="D107" s="7">
        <v>12.6</v>
      </c>
      <c r="E107" s="7">
        <v>28.5</v>
      </c>
      <c r="F107" s="7">
        <v>245.8</v>
      </c>
      <c r="G107" s="8" t="s">
        <v>50</v>
      </c>
      <c r="H107" s="8" t="s">
        <v>19</v>
      </c>
    </row>
    <row r="108" spans="1:8" ht="23.25" customHeight="1">
      <c r="A108" s="5" t="s">
        <v>88</v>
      </c>
      <c r="B108" s="6" t="s">
        <v>71</v>
      </c>
      <c r="C108" s="15">
        <v>0.2</v>
      </c>
      <c r="D108" s="15">
        <v>0</v>
      </c>
      <c r="E108" s="15">
        <v>15</v>
      </c>
      <c r="F108" s="15">
        <v>61.6</v>
      </c>
      <c r="G108" s="8">
        <v>377</v>
      </c>
      <c r="H108" s="8">
        <v>2011</v>
      </c>
    </row>
    <row r="109" spans="1:8" ht="23.25" customHeight="1">
      <c r="A109" s="9" t="s">
        <v>24</v>
      </c>
      <c r="B109" s="4">
        <v>502</v>
      </c>
      <c r="C109" s="17">
        <f>SUM(C106:C108)</f>
        <v>13.5</v>
      </c>
      <c r="D109" s="17">
        <f>SUM(D106:D108)</f>
        <v>22.4</v>
      </c>
      <c r="E109" s="17">
        <f>SUM(E106:E108)</f>
        <v>74.099999999999994</v>
      </c>
      <c r="F109" s="17">
        <f>SUM(F106:F108)</f>
        <v>580.6</v>
      </c>
      <c r="G109" s="11" t="s">
        <v>25</v>
      </c>
      <c r="H109" s="11" t="s">
        <v>25</v>
      </c>
    </row>
    <row r="110" spans="1:8" ht="23.25" customHeight="1">
      <c r="A110" s="47" t="s">
        <v>26</v>
      </c>
      <c r="B110" s="48"/>
      <c r="C110" s="48"/>
      <c r="D110" s="48"/>
      <c r="E110" s="48"/>
      <c r="F110" s="48"/>
      <c r="G110" s="48"/>
      <c r="H110" s="49"/>
    </row>
    <row r="111" spans="1:8" ht="54.75" customHeight="1">
      <c r="A111" s="12" t="s">
        <v>27</v>
      </c>
      <c r="B111" s="13">
        <v>60</v>
      </c>
      <c r="C111" s="14">
        <v>1.3</v>
      </c>
      <c r="D111" s="14">
        <v>0.4</v>
      </c>
      <c r="E111" s="14">
        <v>7.7</v>
      </c>
      <c r="F111" s="14">
        <v>37</v>
      </c>
      <c r="G111" s="8" t="s">
        <v>25</v>
      </c>
      <c r="H111" s="8" t="s">
        <v>25</v>
      </c>
    </row>
    <row r="112" spans="1:8" ht="21.75" customHeight="1">
      <c r="A112" s="5" t="s">
        <v>91</v>
      </c>
      <c r="B112" s="6">
        <v>200</v>
      </c>
      <c r="C112" s="7">
        <v>1.6</v>
      </c>
      <c r="D112" s="7">
        <v>4</v>
      </c>
      <c r="E112" s="7">
        <v>10.4</v>
      </c>
      <c r="F112" s="7">
        <v>84.5</v>
      </c>
      <c r="G112" s="8">
        <v>82</v>
      </c>
      <c r="H112" s="8">
        <v>2011</v>
      </c>
    </row>
    <row r="113" spans="1:8" ht="21.75" customHeight="1">
      <c r="A113" s="5" t="s">
        <v>72</v>
      </c>
      <c r="B113" s="6" t="s">
        <v>73</v>
      </c>
      <c r="C113" s="7">
        <v>16</v>
      </c>
      <c r="D113" s="7">
        <v>12.8</v>
      </c>
      <c r="E113" s="7">
        <v>8</v>
      </c>
      <c r="F113" s="7">
        <v>191.4</v>
      </c>
      <c r="G113" s="8" t="s">
        <v>74</v>
      </c>
      <c r="H113" s="8">
        <v>2016</v>
      </c>
    </row>
    <row r="114" spans="1:8" ht="22.5" customHeight="1">
      <c r="A114" s="5" t="s">
        <v>76</v>
      </c>
      <c r="B114" s="6">
        <v>150</v>
      </c>
      <c r="C114" s="7">
        <v>5.5</v>
      </c>
      <c r="D114" s="7">
        <v>5.7</v>
      </c>
      <c r="E114" s="7">
        <v>23.5</v>
      </c>
      <c r="F114" s="7">
        <v>206.4</v>
      </c>
      <c r="G114" s="8">
        <v>203</v>
      </c>
      <c r="H114" s="8">
        <v>2011</v>
      </c>
    </row>
    <row r="115" spans="1:8" ht="21" customHeight="1">
      <c r="A115" s="5" t="s">
        <v>105</v>
      </c>
      <c r="B115" s="6" t="s">
        <v>18</v>
      </c>
      <c r="C115" s="7">
        <v>0.1</v>
      </c>
      <c r="D115" s="7">
        <v>0</v>
      </c>
      <c r="E115" s="7">
        <v>28.2</v>
      </c>
      <c r="F115" s="7">
        <v>95.3</v>
      </c>
      <c r="G115" s="8">
        <v>647</v>
      </c>
      <c r="H115" s="8" t="s">
        <v>19</v>
      </c>
    </row>
    <row r="116" spans="1:8" ht="23.25" customHeight="1">
      <c r="A116" s="5" t="s">
        <v>32</v>
      </c>
      <c r="B116" s="6">
        <v>40</v>
      </c>
      <c r="C116" s="7">
        <v>3</v>
      </c>
      <c r="D116" s="7">
        <v>0.2</v>
      </c>
      <c r="E116" s="7">
        <v>19.5</v>
      </c>
      <c r="F116" s="7">
        <v>91.9</v>
      </c>
      <c r="G116" s="8" t="s">
        <v>25</v>
      </c>
      <c r="H116" s="8" t="s">
        <v>25</v>
      </c>
    </row>
    <row r="117" spans="1:8" ht="23.25" customHeight="1">
      <c r="A117" s="5" t="s">
        <v>33</v>
      </c>
      <c r="B117" s="6" t="s">
        <v>39</v>
      </c>
      <c r="C117" s="15">
        <v>3.2</v>
      </c>
      <c r="D117" s="15">
        <v>0.4</v>
      </c>
      <c r="E117" s="15">
        <v>20.6</v>
      </c>
      <c r="F117" s="15">
        <v>98.9</v>
      </c>
      <c r="G117" s="8" t="s">
        <v>25</v>
      </c>
      <c r="H117" s="8" t="s">
        <v>25</v>
      </c>
    </row>
    <row r="118" spans="1:8" ht="23.25" customHeight="1">
      <c r="A118" s="9" t="s">
        <v>24</v>
      </c>
      <c r="B118" s="4">
        <v>790</v>
      </c>
      <c r="C118" s="17">
        <f>SUM(C111:C117)</f>
        <v>30.7</v>
      </c>
      <c r="D118" s="17">
        <f>SUM(D111:D117)</f>
        <v>23.5</v>
      </c>
      <c r="E118" s="17">
        <f>SUM(E111:E117)</f>
        <v>117.9</v>
      </c>
      <c r="F118" s="17">
        <f>SUM(F111:F117)</f>
        <v>805.39999999999986</v>
      </c>
      <c r="G118" s="11" t="s">
        <v>25</v>
      </c>
      <c r="H118" s="11" t="s">
        <v>25</v>
      </c>
    </row>
    <row r="119" spans="1:8" ht="23.25" customHeight="1">
      <c r="A119" s="50" t="s">
        <v>34</v>
      </c>
      <c r="B119" s="51"/>
      <c r="C119" s="17">
        <f>C118+C109</f>
        <v>44.2</v>
      </c>
      <c r="D119" s="17">
        <f>D118+D109</f>
        <v>45.9</v>
      </c>
      <c r="E119" s="17">
        <f>E118+E109</f>
        <v>192</v>
      </c>
      <c r="F119" s="17">
        <f>F118+F109</f>
        <v>1386</v>
      </c>
      <c r="G119" s="11" t="s">
        <v>25</v>
      </c>
      <c r="H119" s="11" t="s">
        <v>25</v>
      </c>
    </row>
    <row r="120" spans="1:8" ht="27.6" customHeight="1">
      <c r="A120" s="53" t="s">
        <v>51</v>
      </c>
      <c r="B120" s="53"/>
      <c r="C120" s="53"/>
      <c r="D120" s="53"/>
      <c r="E120" s="53"/>
      <c r="F120" s="53"/>
      <c r="G120" s="53"/>
      <c r="H120" s="53"/>
    </row>
    <row r="121" spans="1:8" ht="21.75" customHeight="1">
      <c r="A121" s="54" t="s">
        <v>8</v>
      </c>
      <c r="B121" s="54" t="s">
        <v>9</v>
      </c>
      <c r="C121" s="47" t="s">
        <v>10</v>
      </c>
      <c r="D121" s="48"/>
      <c r="E121" s="48"/>
      <c r="F121" s="54" t="s">
        <v>11</v>
      </c>
      <c r="G121" s="56" t="s">
        <v>12</v>
      </c>
      <c r="H121" s="56" t="s">
        <v>13</v>
      </c>
    </row>
    <row r="122" spans="1:8" ht="25.7" customHeight="1">
      <c r="A122" s="55"/>
      <c r="B122" s="55"/>
      <c r="C122" s="4" t="s">
        <v>14</v>
      </c>
      <c r="D122" s="4" t="s">
        <v>15</v>
      </c>
      <c r="E122" s="4" t="s">
        <v>16</v>
      </c>
      <c r="F122" s="55"/>
      <c r="G122" s="57"/>
      <c r="H122" s="57"/>
    </row>
    <row r="123" spans="1:8" ht="21.75" customHeight="1">
      <c r="A123" s="47" t="s">
        <v>17</v>
      </c>
      <c r="B123" s="48"/>
      <c r="C123" s="48"/>
      <c r="D123" s="48"/>
      <c r="E123" s="48"/>
      <c r="F123" s="48"/>
      <c r="G123" s="48"/>
      <c r="H123" s="49"/>
    </row>
    <row r="124" spans="1:8" ht="21.75" customHeight="1">
      <c r="A124" s="5" t="s">
        <v>92</v>
      </c>
      <c r="B124" s="6">
        <v>200</v>
      </c>
      <c r="C124" s="7">
        <v>7.6</v>
      </c>
      <c r="D124" s="7">
        <v>7.2</v>
      </c>
      <c r="E124" s="7">
        <v>23.2</v>
      </c>
      <c r="F124" s="7">
        <v>267</v>
      </c>
      <c r="G124" s="8">
        <v>302</v>
      </c>
      <c r="H124" s="8">
        <v>2004</v>
      </c>
    </row>
    <row r="125" spans="1:8" ht="21.75" customHeight="1">
      <c r="A125" s="5" t="s">
        <v>119</v>
      </c>
      <c r="B125" s="6">
        <v>100</v>
      </c>
      <c r="C125" s="7">
        <v>0.4</v>
      </c>
      <c r="D125" s="7">
        <v>0.4</v>
      </c>
      <c r="E125" s="7">
        <v>9.5</v>
      </c>
      <c r="F125" s="7">
        <v>45.6</v>
      </c>
      <c r="G125" s="8">
        <v>338</v>
      </c>
      <c r="H125" s="8">
        <v>2011</v>
      </c>
    </row>
    <row r="126" spans="1:8" ht="21.75" customHeight="1">
      <c r="A126" s="5" t="s">
        <v>32</v>
      </c>
      <c r="B126" s="6">
        <v>50</v>
      </c>
      <c r="C126" s="7">
        <v>3.7</v>
      </c>
      <c r="D126" s="7">
        <v>0.3</v>
      </c>
      <c r="E126" s="7">
        <v>24.3</v>
      </c>
      <c r="F126" s="7">
        <v>114.8</v>
      </c>
      <c r="G126" s="8" t="s">
        <v>69</v>
      </c>
      <c r="H126" s="8">
        <v>2011</v>
      </c>
    </row>
    <row r="127" spans="1:8" ht="21.75" customHeight="1">
      <c r="A127" s="5" t="s">
        <v>94</v>
      </c>
      <c r="B127" s="6" t="s">
        <v>18</v>
      </c>
      <c r="C127" s="15">
        <v>0.1</v>
      </c>
      <c r="D127" s="15">
        <v>0</v>
      </c>
      <c r="E127" s="15">
        <v>14.8</v>
      </c>
      <c r="F127" s="15">
        <v>59.3</v>
      </c>
      <c r="G127" s="8">
        <v>376</v>
      </c>
      <c r="H127" s="8" t="s">
        <v>23</v>
      </c>
    </row>
    <row r="128" spans="1:8" ht="21.75" customHeight="1">
      <c r="A128" s="9" t="s">
        <v>24</v>
      </c>
      <c r="B128" s="4">
        <v>550</v>
      </c>
      <c r="C128" s="17">
        <f>SUM(C124:C127)</f>
        <v>11.799999999999999</v>
      </c>
      <c r="D128" s="17">
        <f>SUM(D124:D127)</f>
        <v>7.9</v>
      </c>
      <c r="E128" s="17">
        <f>SUM(E124:E127)</f>
        <v>71.8</v>
      </c>
      <c r="F128" s="17">
        <f>SUM(F124:F127)</f>
        <v>486.70000000000005</v>
      </c>
      <c r="G128" s="11" t="s">
        <v>25</v>
      </c>
      <c r="H128" s="11" t="s">
        <v>25</v>
      </c>
    </row>
    <row r="129" spans="1:8" ht="21.75" customHeight="1">
      <c r="A129" s="47" t="s">
        <v>26</v>
      </c>
      <c r="B129" s="48"/>
      <c r="C129" s="48"/>
      <c r="D129" s="48"/>
      <c r="E129" s="48"/>
      <c r="F129" s="48"/>
      <c r="G129" s="48"/>
      <c r="H129" s="49"/>
    </row>
    <row r="130" spans="1:8" ht="54.75" customHeight="1">
      <c r="A130" s="12" t="s">
        <v>27</v>
      </c>
      <c r="B130" s="13">
        <v>60</v>
      </c>
      <c r="C130" s="14">
        <v>1.3</v>
      </c>
      <c r="D130" s="14">
        <v>0.4</v>
      </c>
      <c r="E130" s="14">
        <v>7.7</v>
      </c>
      <c r="F130" s="14">
        <v>37</v>
      </c>
      <c r="G130" s="8" t="s">
        <v>25</v>
      </c>
      <c r="H130" s="8" t="s">
        <v>25</v>
      </c>
    </row>
    <row r="131" spans="1:8" ht="21.75" customHeight="1">
      <c r="A131" s="5" t="s">
        <v>113</v>
      </c>
      <c r="B131" s="6" t="s">
        <v>18</v>
      </c>
      <c r="C131" s="7">
        <v>4.5999999999999996</v>
      </c>
      <c r="D131" s="7">
        <v>4.4000000000000004</v>
      </c>
      <c r="E131" s="7">
        <v>15.2</v>
      </c>
      <c r="F131" s="7">
        <v>117.8</v>
      </c>
      <c r="G131" s="8">
        <v>102</v>
      </c>
      <c r="H131" s="8">
        <v>2011</v>
      </c>
    </row>
    <row r="132" spans="1:8" ht="21.75" customHeight="1">
      <c r="A132" s="5" t="s">
        <v>28</v>
      </c>
      <c r="B132" s="6">
        <v>200</v>
      </c>
      <c r="C132" s="7">
        <v>20.399999999999999</v>
      </c>
      <c r="D132" s="7">
        <v>25.3</v>
      </c>
      <c r="E132" s="7">
        <v>36.5</v>
      </c>
      <c r="F132" s="7">
        <v>415</v>
      </c>
      <c r="G132" s="8">
        <v>492</v>
      </c>
      <c r="H132" s="8" t="s">
        <v>19</v>
      </c>
    </row>
    <row r="133" spans="1:8" ht="21.75" customHeight="1">
      <c r="A133" s="5" t="s">
        <v>30</v>
      </c>
      <c r="B133" s="6" t="s">
        <v>18</v>
      </c>
      <c r="C133" s="7">
        <v>0</v>
      </c>
      <c r="D133" s="7">
        <v>0</v>
      </c>
      <c r="E133" s="7">
        <v>19.399999999999999</v>
      </c>
      <c r="F133" s="7">
        <v>77.400000000000006</v>
      </c>
      <c r="G133" s="8" t="s">
        <v>31</v>
      </c>
      <c r="H133" s="8" t="s">
        <v>23</v>
      </c>
    </row>
    <row r="134" spans="1:8" ht="21.75" customHeight="1">
      <c r="A134" s="5" t="s">
        <v>32</v>
      </c>
      <c r="B134" s="6">
        <v>40</v>
      </c>
      <c r="C134" s="7">
        <v>3</v>
      </c>
      <c r="D134" s="7">
        <v>0.2</v>
      </c>
      <c r="E134" s="7">
        <v>19.5</v>
      </c>
      <c r="F134" s="7">
        <v>91.9</v>
      </c>
      <c r="G134" s="8" t="s">
        <v>69</v>
      </c>
      <c r="H134" s="8" t="s">
        <v>25</v>
      </c>
    </row>
    <row r="135" spans="1:8" ht="21.75" customHeight="1">
      <c r="A135" s="5" t="s">
        <v>33</v>
      </c>
      <c r="B135" s="6">
        <v>40</v>
      </c>
      <c r="C135" s="15">
        <v>2.5</v>
      </c>
      <c r="D135" s="15">
        <v>0.4</v>
      </c>
      <c r="E135" s="15">
        <v>16.5</v>
      </c>
      <c r="F135" s="15">
        <v>79.2</v>
      </c>
      <c r="G135" s="8" t="s">
        <v>95</v>
      </c>
      <c r="H135" s="8" t="s">
        <v>25</v>
      </c>
    </row>
    <row r="136" spans="1:8" ht="21.75" customHeight="1">
      <c r="A136" s="9" t="s">
        <v>24</v>
      </c>
      <c r="B136" s="4">
        <v>740</v>
      </c>
      <c r="C136" s="17">
        <f>SUM(C130:C135)</f>
        <v>31.799999999999997</v>
      </c>
      <c r="D136" s="17">
        <f>SUM(D130:D135)</f>
        <v>30.7</v>
      </c>
      <c r="E136" s="17">
        <f>SUM(E130:E135)</f>
        <v>114.8</v>
      </c>
      <c r="F136" s="17">
        <f>SUM(F130:F135)</f>
        <v>818.3</v>
      </c>
      <c r="G136" s="11" t="s">
        <v>25</v>
      </c>
      <c r="H136" s="11" t="s">
        <v>25</v>
      </c>
    </row>
    <row r="137" spans="1:8" ht="21.75" customHeight="1">
      <c r="A137" s="50" t="s">
        <v>34</v>
      </c>
      <c r="B137" s="51"/>
      <c r="C137" s="17">
        <f>C136+C128</f>
        <v>43.599999999999994</v>
      </c>
      <c r="D137" s="17">
        <f>D136+D128</f>
        <v>38.6</v>
      </c>
      <c r="E137" s="17">
        <f>E136+E128</f>
        <v>186.6</v>
      </c>
      <c r="F137" s="17">
        <f>F136+F128</f>
        <v>1305</v>
      </c>
      <c r="G137" s="11" t="s">
        <v>25</v>
      </c>
      <c r="H137" s="11" t="s">
        <v>25</v>
      </c>
    </row>
    <row r="138" spans="1:8" ht="27.6" customHeight="1">
      <c r="A138" s="53" t="s">
        <v>52</v>
      </c>
      <c r="B138" s="53"/>
      <c r="C138" s="53"/>
      <c r="D138" s="53"/>
      <c r="E138" s="53"/>
      <c r="F138" s="53"/>
      <c r="G138" s="53"/>
      <c r="H138" s="53"/>
    </row>
    <row r="139" spans="1:8" ht="18" customHeight="1">
      <c r="A139" s="54" t="s">
        <v>8</v>
      </c>
      <c r="B139" s="54" t="s">
        <v>9</v>
      </c>
      <c r="C139" s="47" t="s">
        <v>10</v>
      </c>
      <c r="D139" s="48"/>
      <c r="E139" s="48"/>
      <c r="F139" s="54" t="s">
        <v>11</v>
      </c>
      <c r="G139" s="56" t="s">
        <v>12</v>
      </c>
      <c r="H139" s="56" t="s">
        <v>13</v>
      </c>
    </row>
    <row r="140" spans="1:8" ht="25.7" customHeight="1">
      <c r="A140" s="55"/>
      <c r="B140" s="55"/>
      <c r="C140" s="4" t="s">
        <v>14</v>
      </c>
      <c r="D140" s="4" t="s">
        <v>15</v>
      </c>
      <c r="E140" s="4" t="s">
        <v>16</v>
      </c>
      <c r="F140" s="55"/>
      <c r="G140" s="57"/>
      <c r="H140" s="57"/>
    </row>
    <row r="141" spans="1:8" ht="23.25" customHeight="1">
      <c r="A141" s="47" t="s">
        <v>17</v>
      </c>
      <c r="B141" s="48"/>
      <c r="C141" s="48"/>
      <c r="D141" s="48"/>
      <c r="E141" s="48"/>
      <c r="F141" s="48"/>
      <c r="G141" s="48"/>
      <c r="H141" s="49"/>
    </row>
    <row r="142" spans="1:8" ht="23.25" customHeight="1">
      <c r="A142" s="5" t="s">
        <v>97</v>
      </c>
      <c r="B142" s="6">
        <v>200</v>
      </c>
      <c r="C142" s="7">
        <v>11.6</v>
      </c>
      <c r="D142" s="7">
        <v>8.6</v>
      </c>
      <c r="E142" s="7">
        <v>60.7</v>
      </c>
      <c r="F142" s="7">
        <v>366.5</v>
      </c>
      <c r="G142" s="8">
        <v>315</v>
      </c>
      <c r="H142" s="8">
        <v>2004</v>
      </c>
    </row>
    <row r="143" spans="1:8" ht="23.25" customHeight="1">
      <c r="A143" s="5" t="s">
        <v>98</v>
      </c>
      <c r="B143" s="6">
        <v>50</v>
      </c>
      <c r="C143" s="7">
        <v>1</v>
      </c>
      <c r="D143" s="7">
        <v>2.2000000000000002</v>
      </c>
      <c r="E143" s="7">
        <v>6.5</v>
      </c>
      <c r="F143" s="7">
        <v>50.6</v>
      </c>
      <c r="G143" s="8">
        <v>596</v>
      </c>
      <c r="H143" s="8" t="s">
        <v>23</v>
      </c>
    </row>
    <row r="144" spans="1:8" ht="23.25" customHeight="1">
      <c r="A144" s="5" t="s">
        <v>88</v>
      </c>
      <c r="B144" s="6" t="s">
        <v>71</v>
      </c>
      <c r="C144" s="7">
        <v>0.2</v>
      </c>
      <c r="D144" s="7">
        <v>0</v>
      </c>
      <c r="E144" s="7">
        <v>15</v>
      </c>
      <c r="F144" s="7">
        <v>61.6</v>
      </c>
      <c r="G144" s="8">
        <v>377</v>
      </c>
      <c r="H144" s="8">
        <v>2011</v>
      </c>
    </row>
    <row r="145" spans="1:8" ht="23.25" customHeight="1">
      <c r="A145" s="5" t="s">
        <v>122</v>
      </c>
      <c r="B145" s="6">
        <v>40</v>
      </c>
      <c r="C145" s="7">
        <v>4.76</v>
      </c>
      <c r="D145" s="7">
        <v>1.2</v>
      </c>
      <c r="E145" s="7">
        <v>20.5</v>
      </c>
      <c r="F145" s="7">
        <v>104.8</v>
      </c>
      <c r="G145" s="8">
        <v>104.8</v>
      </c>
      <c r="H145" s="8"/>
    </row>
    <row r="146" spans="1:8" ht="23.25" customHeight="1">
      <c r="A146" s="9" t="s">
        <v>24</v>
      </c>
      <c r="B146" s="4">
        <v>512</v>
      </c>
      <c r="C146" s="10">
        <f>SUM(C142:C145)</f>
        <v>17.559999999999999</v>
      </c>
      <c r="D146" s="10">
        <f>SUM(D142:D145)</f>
        <v>12</v>
      </c>
      <c r="E146" s="10">
        <f>SUM(E142:E145)</f>
        <v>102.7</v>
      </c>
      <c r="F146" s="10">
        <f>SUM(F142:F145)</f>
        <v>583.5</v>
      </c>
      <c r="G146" s="11" t="s">
        <v>25</v>
      </c>
      <c r="H146" s="11" t="s">
        <v>25</v>
      </c>
    </row>
    <row r="147" spans="1:8" ht="23.25" customHeight="1">
      <c r="A147" s="47" t="s">
        <v>26</v>
      </c>
      <c r="B147" s="48"/>
      <c r="C147" s="48"/>
      <c r="D147" s="48"/>
      <c r="E147" s="48"/>
      <c r="F147" s="48"/>
      <c r="G147" s="48"/>
      <c r="H147" s="49"/>
    </row>
    <row r="148" spans="1:8" ht="54.75" customHeight="1">
      <c r="A148" s="12" t="s">
        <v>27</v>
      </c>
      <c r="B148" s="13">
        <v>60</v>
      </c>
      <c r="C148" s="14">
        <v>1.3</v>
      </c>
      <c r="D148" s="14">
        <v>0.4</v>
      </c>
      <c r="E148" s="14">
        <v>7.7</v>
      </c>
      <c r="F148" s="14">
        <v>37</v>
      </c>
      <c r="G148" s="8" t="s">
        <v>25</v>
      </c>
      <c r="H148" s="8" t="s">
        <v>25</v>
      </c>
    </row>
    <row r="149" spans="1:8" ht="23.25" customHeight="1">
      <c r="A149" s="5" t="s">
        <v>80</v>
      </c>
      <c r="B149" s="6" t="s">
        <v>18</v>
      </c>
      <c r="C149" s="7">
        <v>1.5</v>
      </c>
      <c r="D149" s="7">
        <v>3</v>
      </c>
      <c r="E149" s="7">
        <v>8.9</v>
      </c>
      <c r="F149" s="7">
        <v>68.3</v>
      </c>
      <c r="G149" s="8">
        <v>135</v>
      </c>
      <c r="H149" s="8">
        <v>2004</v>
      </c>
    </row>
    <row r="150" spans="1:8" ht="21.75" customHeight="1">
      <c r="A150" s="5" t="s">
        <v>103</v>
      </c>
      <c r="B150" s="6">
        <v>90</v>
      </c>
      <c r="C150" s="7">
        <v>12.3</v>
      </c>
      <c r="D150" s="7">
        <v>12.8</v>
      </c>
      <c r="E150" s="7">
        <v>9.8000000000000007</v>
      </c>
      <c r="F150" s="7">
        <v>126</v>
      </c>
      <c r="G150" s="8">
        <v>390</v>
      </c>
      <c r="H150" s="8">
        <v>2004</v>
      </c>
    </row>
    <row r="151" spans="1:8" ht="21.75" customHeight="1">
      <c r="A151" s="5" t="s">
        <v>81</v>
      </c>
      <c r="B151" s="6" t="s">
        <v>29</v>
      </c>
      <c r="C151" s="7">
        <v>3.1</v>
      </c>
      <c r="D151" s="7">
        <v>7.4</v>
      </c>
      <c r="E151" s="7">
        <v>21.6</v>
      </c>
      <c r="F151" s="7">
        <v>164.8</v>
      </c>
      <c r="G151" s="8" t="s">
        <v>82</v>
      </c>
      <c r="H151" s="8">
        <v>2011</v>
      </c>
    </row>
    <row r="152" spans="1:8" ht="21.75" customHeight="1">
      <c r="A152" s="5" t="s">
        <v>43</v>
      </c>
      <c r="B152" s="6" t="s">
        <v>18</v>
      </c>
      <c r="C152" s="7">
        <v>0.2</v>
      </c>
      <c r="D152" s="7">
        <v>0.2</v>
      </c>
      <c r="E152" s="7">
        <v>27.1</v>
      </c>
      <c r="F152" s="7">
        <v>111.1</v>
      </c>
      <c r="G152" s="8">
        <v>631</v>
      </c>
      <c r="H152" s="8">
        <v>2004</v>
      </c>
    </row>
    <row r="153" spans="1:8" ht="23.25" customHeight="1">
      <c r="A153" s="5" t="s">
        <v>32</v>
      </c>
      <c r="B153" s="6">
        <v>50</v>
      </c>
      <c r="C153" s="7">
        <v>3.7</v>
      </c>
      <c r="D153" s="7">
        <v>0.3</v>
      </c>
      <c r="E153" s="7">
        <v>24.3</v>
      </c>
      <c r="F153" s="7">
        <v>114.8</v>
      </c>
      <c r="G153" s="8" t="s">
        <v>69</v>
      </c>
      <c r="H153" s="8" t="s">
        <v>25</v>
      </c>
    </row>
    <row r="154" spans="1:8" ht="23.25" customHeight="1">
      <c r="A154" s="5" t="s">
        <v>33</v>
      </c>
      <c r="B154" s="6" t="s">
        <v>39</v>
      </c>
      <c r="C154" s="15">
        <v>3.2</v>
      </c>
      <c r="D154" s="15">
        <v>0.4</v>
      </c>
      <c r="E154" s="15">
        <v>20.6</v>
      </c>
      <c r="F154" s="15">
        <v>98.9</v>
      </c>
      <c r="G154" s="8" t="s">
        <v>95</v>
      </c>
      <c r="H154" s="8" t="s">
        <v>25</v>
      </c>
    </row>
    <row r="155" spans="1:8" ht="23.25" customHeight="1">
      <c r="A155" s="9" t="s">
        <v>24</v>
      </c>
      <c r="B155" s="4">
        <v>800</v>
      </c>
      <c r="C155" s="17">
        <f>SUM(C148:C154)</f>
        <v>25.3</v>
      </c>
      <c r="D155" s="17">
        <f>SUM(D148:D154)</f>
        <v>24.5</v>
      </c>
      <c r="E155" s="17">
        <f>SUM(E148:E154)</f>
        <v>120</v>
      </c>
      <c r="F155" s="17">
        <f>SUM(F148:F154)</f>
        <v>720.9</v>
      </c>
      <c r="G155" s="11" t="s">
        <v>25</v>
      </c>
      <c r="H155" s="11" t="s">
        <v>25</v>
      </c>
    </row>
    <row r="156" spans="1:8" ht="23.25" customHeight="1">
      <c r="A156" s="50" t="s">
        <v>34</v>
      </c>
      <c r="B156" s="51"/>
      <c r="C156" s="17">
        <f>C155+C146</f>
        <v>42.86</v>
      </c>
      <c r="D156" s="17">
        <f>D155+D146</f>
        <v>36.5</v>
      </c>
      <c r="E156" s="17">
        <f>E155+E146</f>
        <v>222.7</v>
      </c>
      <c r="F156" s="17">
        <f>F155+F146</f>
        <v>1304.4000000000001</v>
      </c>
      <c r="G156" s="11" t="s">
        <v>25</v>
      </c>
      <c r="H156" s="11" t="s">
        <v>25</v>
      </c>
    </row>
    <row r="157" spans="1:8" ht="27.6" customHeight="1">
      <c r="A157" s="53" t="s">
        <v>53</v>
      </c>
      <c r="B157" s="53"/>
      <c r="C157" s="53"/>
      <c r="D157" s="53"/>
      <c r="E157" s="53"/>
      <c r="F157" s="53"/>
      <c r="G157" s="53"/>
      <c r="H157" s="53"/>
    </row>
    <row r="158" spans="1:8" ht="20.25" customHeight="1">
      <c r="A158" s="54" t="s">
        <v>8</v>
      </c>
      <c r="B158" s="54" t="s">
        <v>9</v>
      </c>
      <c r="C158" s="47" t="s">
        <v>10</v>
      </c>
      <c r="D158" s="48"/>
      <c r="E158" s="48"/>
      <c r="F158" s="54" t="s">
        <v>11</v>
      </c>
      <c r="G158" s="56" t="s">
        <v>12</v>
      </c>
      <c r="H158" s="56" t="s">
        <v>13</v>
      </c>
    </row>
    <row r="159" spans="1:8" ht="25.7" customHeight="1">
      <c r="A159" s="55"/>
      <c r="B159" s="55"/>
      <c r="C159" s="4" t="s">
        <v>14</v>
      </c>
      <c r="D159" s="4" t="s">
        <v>15</v>
      </c>
      <c r="E159" s="4" t="s">
        <v>16</v>
      </c>
      <c r="F159" s="55"/>
      <c r="G159" s="57"/>
      <c r="H159" s="57"/>
    </row>
    <row r="160" spans="1:8" ht="23.25" customHeight="1">
      <c r="A160" s="47" t="s">
        <v>17</v>
      </c>
      <c r="B160" s="48"/>
      <c r="C160" s="48"/>
      <c r="D160" s="48"/>
      <c r="E160" s="48"/>
      <c r="F160" s="48"/>
      <c r="G160" s="48"/>
      <c r="H160" s="49"/>
    </row>
    <row r="161" spans="1:8" ht="23.25" customHeight="1">
      <c r="A161" s="5" t="s">
        <v>46</v>
      </c>
      <c r="B161" s="6" t="s">
        <v>18</v>
      </c>
      <c r="C161" s="7">
        <v>5.5</v>
      </c>
      <c r="D161" s="7">
        <v>6.3</v>
      </c>
      <c r="E161" s="7">
        <v>33.6</v>
      </c>
      <c r="F161" s="7">
        <v>213.1</v>
      </c>
      <c r="G161" s="8">
        <v>311</v>
      </c>
      <c r="H161" s="8">
        <v>2004</v>
      </c>
    </row>
    <row r="162" spans="1:8" ht="23.25" customHeight="1">
      <c r="A162" s="5" t="s">
        <v>100</v>
      </c>
      <c r="B162" s="18" t="s">
        <v>121</v>
      </c>
      <c r="C162" s="7">
        <v>2.4</v>
      </c>
      <c r="D162" s="7">
        <v>5.4</v>
      </c>
      <c r="E162" s="7">
        <v>23.2</v>
      </c>
      <c r="F162" s="7">
        <v>207.9</v>
      </c>
      <c r="G162" s="8">
        <v>2</v>
      </c>
      <c r="H162" s="8">
        <v>2004</v>
      </c>
    </row>
    <row r="163" spans="1:8" ht="23.25" customHeight="1">
      <c r="A163" s="5" t="s">
        <v>120</v>
      </c>
      <c r="B163" s="6">
        <v>40</v>
      </c>
      <c r="C163" s="7">
        <v>3.1</v>
      </c>
      <c r="D163" s="7">
        <v>3.9</v>
      </c>
      <c r="E163" s="7">
        <v>29.7</v>
      </c>
      <c r="F163" s="7">
        <v>166.8</v>
      </c>
      <c r="G163" s="8"/>
      <c r="H163" s="8"/>
    </row>
    <row r="164" spans="1:8" ht="23.25" customHeight="1">
      <c r="A164" s="5" t="s">
        <v>41</v>
      </c>
      <c r="B164" s="6" t="s">
        <v>18</v>
      </c>
      <c r="C164" s="7">
        <v>1.3</v>
      </c>
      <c r="D164" s="7">
        <v>1</v>
      </c>
      <c r="E164" s="7">
        <v>11.8</v>
      </c>
      <c r="F164" s="7">
        <v>61.3</v>
      </c>
      <c r="G164" s="8" t="s">
        <v>42</v>
      </c>
      <c r="H164" s="8" t="s">
        <v>38</v>
      </c>
    </row>
    <row r="165" spans="1:8" ht="23.25" customHeight="1">
      <c r="A165" s="9" t="s">
        <v>24</v>
      </c>
      <c r="B165" s="4">
        <v>500</v>
      </c>
      <c r="C165" s="10">
        <f>SUM(C161:C164)</f>
        <v>12.3</v>
      </c>
      <c r="D165" s="10">
        <f>SUM(D161:D164)</f>
        <v>16.600000000000001</v>
      </c>
      <c r="E165" s="10">
        <f>SUM(E161:E164)</f>
        <v>98.3</v>
      </c>
      <c r="F165" s="10">
        <f>SUM(F161:F164)</f>
        <v>649.09999999999991</v>
      </c>
      <c r="G165" s="11" t="s">
        <v>25</v>
      </c>
      <c r="H165" s="11" t="s">
        <v>25</v>
      </c>
    </row>
    <row r="166" spans="1:8" ht="23.25" customHeight="1">
      <c r="A166" s="47" t="s">
        <v>26</v>
      </c>
      <c r="B166" s="48"/>
      <c r="C166" s="48"/>
      <c r="D166" s="48"/>
      <c r="E166" s="48"/>
      <c r="F166" s="48"/>
      <c r="G166" s="48"/>
      <c r="H166" s="49"/>
    </row>
    <row r="167" spans="1:8" ht="54.75" customHeight="1">
      <c r="A167" s="12" t="s">
        <v>27</v>
      </c>
      <c r="B167" s="13">
        <v>60</v>
      </c>
      <c r="C167" s="14">
        <v>1.3</v>
      </c>
      <c r="D167" s="14">
        <v>0.4</v>
      </c>
      <c r="E167" s="14">
        <v>7.7</v>
      </c>
      <c r="F167" s="14">
        <v>37</v>
      </c>
      <c r="G167" s="8" t="s">
        <v>25</v>
      </c>
      <c r="H167" s="8" t="s">
        <v>25</v>
      </c>
    </row>
    <row r="168" spans="1:8" ht="23.25" customHeight="1">
      <c r="A168" s="5" t="s">
        <v>112</v>
      </c>
      <c r="B168" s="6">
        <v>200</v>
      </c>
      <c r="C168" s="7">
        <v>2</v>
      </c>
      <c r="D168" s="7">
        <v>6.1</v>
      </c>
      <c r="E168" s="7">
        <v>10.4</v>
      </c>
      <c r="F168" s="7">
        <v>94</v>
      </c>
      <c r="G168" s="8">
        <v>103</v>
      </c>
      <c r="H168" s="8" t="s">
        <v>23</v>
      </c>
    </row>
    <row r="169" spans="1:8" ht="23.25" customHeight="1">
      <c r="A169" s="5" t="s">
        <v>86</v>
      </c>
      <c r="B169" s="6">
        <v>90</v>
      </c>
      <c r="C169" s="7">
        <v>11.7</v>
      </c>
      <c r="D169" s="7">
        <v>13.7</v>
      </c>
      <c r="E169" s="7">
        <v>8</v>
      </c>
      <c r="F169" s="7">
        <v>216.9</v>
      </c>
      <c r="G169" s="8">
        <v>455</v>
      </c>
      <c r="H169" s="8">
        <v>2004</v>
      </c>
    </row>
    <row r="170" spans="1:8" ht="23.25" customHeight="1">
      <c r="A170" s="5" t="s">
        <v>116</v>
      </c>
      <c r="B170" s="6">
        <v>150</v>
      </c>
      <c r="C170" s="7">
        <v>6.1</v>
      </c>
      <c r="D170" s="7">
        <v>4.8</v>
      </c>
      <c r="E170" s="7">
        <v>27.8</v>
      </c>
      <c r="F170" s="7">
        <v>178.2</v>
      </c>
      <c r="G170" s="8">
        <v>302</v>
      </c>
      <c r="H170" s="8">
        <v>2004</v>
      </c>
    </row>
    <row r="171" spans="1:8" ht="23.25" customHeight="1">
      <c r="A171" s="5" t="s">
        <v>105</v>
      </c>
      <c r="B171" s="6">
        <v>200</v>
      </c>
      <c r="C171" s="7">
        <v>0.1</v>
      </c>
      <c r="D171" s="7">
        <v>0</v>
      </c>
      <c r="E171" s="7">
        <v>28.2</v>
      </c>
      <c r="F171" s="7">
        <v>95.3</v>
      </c>
      <c r="G171" s="8">
        <v>647</v>
      </c>
      <c r="H171" s="8">
        <v>2004</v>
      </c>
    </row>
    <row r="172" spans="1:8" ht="23.25" customHeight="1">
      <c r="A172" s="5" t="s">
        <v>32</v>
      </c>
      <c r="B172" s="6">
        <v>40</v>
      </c>
      <c r="C172" s="7">
        <v>3</v>
      </c>
      <c r="D172" s="7">
        <v>0.2</v>
      </c>
      <c r="E172" s="7">
        <v>19.5</v>
      </c>
      <c r="F172" s="7">
        <v>91.9</v>
      </c>
      <c r="G172" s="8" t="s">
        <v>69</v>
      </c>
      <c r="H172" s="8" t="s">
        <v>25</v>
      </c>
    </row>
    <row r="173" spans="1:8" ht="23.25" customHeight="1">
      <c r="A173" s="5" t="s">
        <v>33</v>
      </c>
      <c r="B173" s="6">
        <v>50</v>
      </c>
      <c r="C173" s="15">
        <v>3.2</v>
      </c>
      <c r="D173" s="15">
        <v>0.4</v>
      </c>
      <c r="E173" s="15">
        <v>20.6</v>
      </c>
      <c r="F173" s="15">
        <v>98.9</v>
      </c>
      <c r="G173" s="8" t="s">
        <v>101</v>
      </c>
      <c r="H173" s="8" t="s">
        <v>25</v>
      </c>
    </row>
    <row r="174" spans="1:8" ht="23.25" customHeight="1">
      <c r="A174" s="9" t="s">
        <v>24</v>
      </c>
      <c r="B174" s="4">
        <v>790</v>
      </c>
      <c r="C174" s="17">
        <f>SUM(C167:C173)</f>
        <v>27.400000000000002</v>
      </c>
      <c r="D174" s="17">
        <f>SUM(D167:D173)</f>
        <v>25.599999999999998</v>
      </c>
      <c r="E174" s="17">
        <f>SUM(E167:E173)</f>
        <v>122.20000000000002</v>
      </c>
      <c r="F174" s="17">
        <f>SUM(F167:F173)</f>
        <v>812.19999999999982</v>
      </c>
      <c r="G174" s="11" t="s">
        <v>25</v>
      </c>
      <c r="H174" s="11" t="s">
        <v>25</v>
      </c>
    </row>
    <row r="175" spans="1:8" ht="23.25" customHeight="1">
      <c r="A175" s="50" t="s">
        <v>34</v>
      </c>
      <c r="B175" s="51"/>
      <c r="C175" s="17">
        <f>C174+C165</f>
        <v>39.700000000000003</v>
      </c>
      <c r="D175" s="17">
        <f>D174+D165</f>
        <v>42.2</v>
      </c>
      <c r="E175" s="17">
        <f>E174+E165</f>
        <v>220.5</v>
      </c>
      <c r="F175" s="17">
        <f>F174+F165</f>
        <v>1461.2999999999997</v>
      </c>
      <c r="G175" s="11" t="s">
        <v>25</v>
      </c>
      <c r="H175" s="11" t="s">
        <v>25</v>
      </c>
    </row>
    <row r="176" spans="1:8" ht="27.6" customHeight="1">
      <c r="A176" s="53" t="s">
        <v>54</v>
      </c>
      <c r="B176" s="53"/>
      <c r="C176" s="53"/>
      <c r="D176" s="53"/>
      <c r="E176" s="53"/>
      <c r="F176" s="53"/>
      <c r="G176" s="53"/>
      <c r="H176" s="53"/>
    </row>
    <row r="177" spans="1:8" ht="18.75" customHeight="1">
      <c r="A177" s="54" t="s">
        <v>8</v>
      </c>
      <c r="B177" s="54" t="s">
        <v>9</v>
      </c>
      <c r="C177" s="47" t="s">
        <v>10</v>
      </c>
      <c r="D177" s="48"/>
      <c r="E177" s="48"/>
      <c r="F177" s="54" t="s">
        <v>11</v>
      </c>
      <c r="G177" s="56" t="s">
        <v>12</v>
      </c>
      <c r="H177" s="56" t="s">
        <v>13</v>
      </c>
    </row>
    <row r="178" spans="1:8" ht="25.7" customHeight="1">
      <c r="A178" s="55"/>
      <c r="B178" s="55"/>
      <c r="C178" s="4" t="s">
        <v>14</v>
      </c>
      <c r="D178" s="4" t="s">
        <v>15</v>
      </c>
      <c r="E178" s="4" t="s">
        <v>16</v>
      </c>
      <c r="F178" s="55"/>
      <c r="G178" s="57"/>
      <c r="H178" s="57"/>
    </row>
    <row r="179" spans="1:8" ht="22.5" customHeight="1">
      <c r="A179" s="47" t="s">
        <v>17</v>
      </c>
      <c r="B179" s="48"/>
      <c r="C179" s="48"/>
      <c r="D179" s="48"/>
      <c r="E179" s="48"/>
      <c r="F179" s="48"/>
      <c r="G179" s="48"/>
      <c r="H179" s="49"/>
    </row>
    <row r="180" spans="1:8" ht="21.75" customHeight="1">
      <c r="A180" s="5" t="s">
        <v>102</v>
      </c>
      <c r="B180" s="6" t="s">
        <v>18</v>
      </c>
      <c r="C180" s="7">
        <v>5.5</v>
      </c>
      <c r="D180" s="7">
        <v>12.1</v>
      </c>
      <c r="E180" s="7">
        <v>34.700000000000003</v>
      </c>
      <c r="F180" s="7">
        <v>307</v>
      </c>
      <c r="G180" s="8">
        <v>175</v>
      </c>
      <c r="H180" s="8">
        <v>2011</v>
      </c>
    </row>
    <row r="181" spans="1:8" ht="21.75" customHeight="1">
      <c r="A181" s="5" t="s">
        <v>119</v>
      </c>
      <c r="B181" s="6">
        <v>100</v>
      </c>
      <c r="C181" s="7">
        <v>0.4</v>
      </c>
      <c r="D181" s="7">
        <v>0.4</v>
      </c>
      <c r="E181" s="7">
        <v>9.5</v>
      </c>
      <c r="F181" s="7">
        <v>45.6</v>
      </c>
      <c r="G181" s="8">
        <v>338</v>
      </c>
      <c r="H181" s="8">
        <v>2011</v>
      </c>
    </row>
    <row r="182" spans="1:8" ht="21.75" customHeight="1">
      <c r="A182" s="5" t="s">
        <v>32</v>
      </c>
      <c r="B182" s="6">
        <v>50</v>
      </c>
      <c r="C182" s="7">
        <v>3.7</v>
      </c>
      <c r="D182" s="7">
        <v>0.3</v>
      </c>
      <c r="E182" s="7">
        <v>24.3</v>
      </c>
      <c r="F182" s="7">
        <v>114.8</v>
      </c>
      <c r="G182" s="8" t="s">
        <v>69</v>
      </c>
      <c r="H182" s="8"/>
    </row>
    <row r="183" spans="1:8" ht="22.5" customHeight="1">
      <c r="A183" s="5" t="s">
        <v>94</v>
      </c>
      <c r="B183" s="6" t="s">
        <v>70</v>
      </c>
      <c r="C183" s="7">
        <v>0.1</v>
      </c>
      <c r="D183" s="7">
        <v>0</v>
      </c>
      <c r="E183" s="7">
        <v>14.8</v>
      </c>
      <c r="F183" s="7">
        <v>59.3</v>
      </c>
      <c r="G183" s="8" t="s">
        <v>22</v>
      </c>
      <c r="H183" s="8" t="s">
        <v>23</v>
      </c>
    </row>
    <row r="184" spans="1:8" ht="22.5" customHeight="1">
      <c r="A184" s="9" t="s">
        <v>24</v>
      </c>
      <c r="B184" s="4">
        <v>565</v>
      </c>
      <c r="C184" s="10">
        <f>SUM(C180:C183)</f>
        <v>9.7000000000000011</v>
      </c>
      <c r="D184" s="10">
        <f>SUM(D180:D183)</f>
        <v>12.8</v>
      </c>
      <c r="E184" s="10">
        <f>SUM(E180:E183)</f>
        <v>83.3</v>
      </c>
      <c r="F184" s="10">
        <f>SUM(F180:F183)</f>
        <v>526.70000000000005</v>
      </c>
      <c r="G184" s="11" t="s">
        <v>25</v>
      </c>
      <c r="H184" s="11" t="s">
        <v>25</v>
      </c>
    </row>
    <row r="185" spans="1:8" ht="22.5" customHeight="1">
      <c r="A185" s="47" t="s">
        <v>26</v>
      </c>
      <c r="B185" s="48"/>
      <c r="C185" s="48"/>
      <c r="D185" s="48"/>
      <c r="E185" s="48"/>
      <c r="F185" s="48"/>
      <c r="G185" s="48"/>
      <c r="H185" s="49"/>
    </row>
    <row r="186" spans="1:8" ht="54.75" customHeight="1">
      <c r="A186" s="12" t="s">
        <v>27</v>
      </c>
      <c r="B186" s="13">
        <v>60</v>
      </c>
      <c r="C186" s="14">
        <v>1.3</v>
      </c>
      <c r="D186" s="14">
        <v>0.4</v>
      </c>
      <c r="E186" s="14">
        <v>7.7</v>
      </c>
      <c r="F186" s="14">
        <v>37</v>
      </c>
      <c r="G186" s="8" t="s">
        <v>25</v>
      </c>
      <c r="H186" s="8" t="s">
        <v>25</v>
      </c>
    </row>
    <row r="187" spans="1:8" ht="22.5" customHeight="1">
      <c r="A187" s="5" t="s">
        <v>67</v>
      </c>
      <c r="B187" s="6" t="s">
        <v>18</v>
      </c>
      <c r="C187" s="7">
        <v>1.5</v>
      </c>
      <c r="D187" s="7">
        <v>4</v>
      </c>
      <c r="E187" s="7">
        <v>7.4</v>
      </c>
      <c r="F187" s="7">
        <v>72.2</v>
      </c>
      <c r="G187" s="8">
        <v>88</v>
      </c>
      <c r="H187" s="8">
        <v>2011</v>
      </c>
    </row>
    <row r="188" spans="1:8" ht="23.25" customHeight="1">
      <c r="A188" s="5" t="s">
        <v>110</v>
      </c>
      <c r="B188" s="6" t="s">
        <v>73</v>
      </c>
      <c r="C188" s="7">
        <v>9.4</v>
      </c>
      <c r="D188" s="7">
        <v>18.8</v>
      </c>
      <c r="E188" s="7">
        <v>14.3</v>
      </c>
      <c r="F188" s="7">
        <v>223.2</v>
      </c>
      <c r="G188" s="8" t="s">
        <v>111</v>
      </c>
      <c r="H188" s="8" t="s">
        <v>19</v>
      </c>
    </row>
    <row r="189" spans="1:8" ht="23.25" customHeight="1">
      <c r="A189" s="5" t="s">
        <v>76</v>
      </c>
      <c r="B189" s="6" t="s">
        <v>29</v>
      </c>
      <c r="C189" s="7">
        <v>5.5</v>
      </c>
      <c r="D189" s="7">
        <v>5.7</v>
      </c>
      <c r="E189" s="7">
        <v>23.5</v>
      </c>
      <c r="F189" s="7">
        <v>206.4</v>
      </c>
      <c r="G189" s="8">
        <v>203</v>
      </c>
      <c r="H189" s="8">
        <v>2011</v>
      </c>
    </row>
    <row r="190" spans="1:8" ht="22.5" customHeight="1">
      <c r="A190" s="5" t="s">
        <v>30</v>
      </c>
      <c r="B190" s="6" t="s">
        <v>18</v>
      </c>
      <c r="C190" s="7">
        <v>0</v>
      </c>
      <c r="D190" s="7">
        <v>0</v>
      </c>
      <c r="E190" s="7">
        <v>19.399999999999999</v>
      </c>
      <c r="F190" s="7">
        <v>77.400000000000006</v>
      </c>
      <c r="G190" s="8" t="s">
        <v>31</v>
      </c>
      <c r="H190" s="8" t="s">
        <v>23</v>
      </c>
    </row>
    <row r="191" spans="1:8" ht="22.5" customHeight="1">
      <c r="A191" s="5" t="s">
        <v>32</v>
      </c>
      <c r="B191" s="6">
        <v>40</v>
      </c>
      <c r="C191" s="7">
        <v>3</v>
      </c>
      <c r="D191" s="7">
        <v>0.2</v>
      </c>
      <c r="E191" s="7">
        <v>19.5</v>
      </c>
      <c r="F191" s="7">
        <v>91.9</v>
      </c>
      <c r="G191" s="8" t="s">
        <v>69</v>
      </c>
      <c r="H191" s="8" t="s">
        <v>25</v>
      </c>
    </row>
    <row r="192" spans="1:8" ht="22.5" customHeight="1">
      <c r="A192" s="5" t="s">
        <v>33</v>
      </c>
      <c r="B192" s="6" t="s">
        <v>39</v>
      </c>
      <c r="C192" s="15">
        <v>3.2</v>
      </c>
      <c r="D192" s="15">
        <v>0.4</v>
      </c>
      <c r="E192" s="15">
        <v>20.6</v>
      </c>
      <c r="F192" s="15">
        <v>98.9</v>
      </c>
      <c r="G192" s="8" t="s">
        <v>101</v>
      </c>
      <c r="H192" s="8" t="s">
        <v>25</v>
      </c>
    </row>
    <row r="193" spans="1:16" ht="22.5" customHeight="1">
      <c r="A193" s="9" t="s">
        <v>24</v>
      </c>
      <c r="B193" s="4">
        <v>820</v>
      </c>
      <c r="C193" s="17">
        <f>SUM(C186:C192)</f>
        <v>23.9</v>
      </c>
      <c r="D193" s="17">
        <f t="shared" ref="D193:F193" si="2">SUM(D186:D192)</f>
        <v>29.5</v>
      </c>
      <c r="E193" s="17">
        <f t="shared" si="2"/>
        <v>112.4</v>
      </c>
      <c r="F193" s="17">
        <f t="shared" si="2"/>
        <v>806.99999999999989</v>
      </c>
      <c r="G193" s="11" t="s">
        <v>25</v>
      </c>
      <c r="H193" s="11" t="s">
        <v>25</v>
      </c>
    </row>
    <row r="194" spans="1:16" ht="22.5" customHeight="1">
      <c r="A194" s="50" t="s">
        <v>34</v>
      </c>
      <c r="B194" s="51"/>
      <c r="C194" s="17">
        <f>C193+C184</f>
        <v>33.6</v>
      </c>
      <c r="D194" s="17">
        <f t="shared" ref="D194:F194" si="3">D193+D184</f>
        <v>42.3</v>
      </c>
      <c r="E194" s="17">
        <f t="shared" si="3"/>
        <v>195.7</v>
      </c>
      <c r="F194" s="17">
        <f t="shared" si="3"/>
        <v>1333.6999999999998</v>
      </c>
      <c r="G194" s="11" t="s">
        <v>25</v>
      </c>
      <c r="H194" s="11" t="s">
        <v>25</v>
      </c>
    </row>
    <row r="195" spans="1:16" s="3" customFormat="1" ht="16.5" customHeight="1" thickBot="1">
      <c r="A195" s="23" t="s">
        <v>55</v>
      </c>
      <c r="B195" s="23"/>
      <c r="C195" s="23"/>
      <c r="D195" s="23"/>
      <c r="E195" s="23"/>
      <c r="F195" s="23"/>
      <c r="G195" s="23"/>
      <c r="H195" s="23"/>
      <c r="I195" s="24"/>
      <c r="J195" s="25"/>
      <c r="K195" s="25"/>
      <c r="L195" s="24"/>
      <c r="M195" s="24"/>
      <c r="N195" s="24"/>
      <c r="O195" s="24"/>
    </row>
    <row r="196" spans="1:16" s="3" customFormat="1" ht="15.75" customHeight="1">
      <c r="A196" s="26" t="s">
        <v>56</v>
      </c>
      <c r="B196" s="27"/>
      <c r="C196" s="28" t="s">
        <v>57</v>
      </c>
      <c r="D196" s="28" t="s">
        <v>58</v>
      </c>
      <c r="E196" s="28" t="s">
        <v>59</v>
      </c>
      <c r="F196" s="29" t="s">
        <v>60</v>
      </c>
      <c r="G196" s="23"/>
      <c r="H196" s="24"/>
      <c r="I196" s="30"/>
      <c r="J196" s="30"/>
      <c r="K196" s="24"/>
      <c r="L196" s="24"/>
      <c r="M196" s="24"/>
      <c r="N196" s="24"/>
      <c r="O196" s="24"/>
    </row>
    <row r="197" spans="1:16" s="3" customFormat="1" ht="15.75" customHeight="1">
      <c r="A197" s="31" t="s">
        <v>61</v>
      </c>
      <c r="B197" s="32"/>
      <c r="C197" s="33">
        <v>427.6</v>
      </c>
      <c r="D197" s="33">
        <v>413.5</v>
      </c>
      <c r="E197" s="33">
        <v>2063.4</v>
      </c>
      <c r="F197" s="33">
        <v>13599.2</v>
      </c>
      <c r="G197" s="34"/>
      <c r="H197" s="24"/>
      <c r="I197" s="24"/>
      <c r="J197" s="24"/>
      <c r="K197" s="24"/>
      <c r="L197" s="24"/>
      <c r="M197" s="24"/>
      <c r="N197" s="24"/>
      <c r="O197" s="24"/>
    </row>
    <row r="198" spans="1:16" s="3" customFormat="1" ht="16.5" customHeight="1" thickBot="1">
      <c r="A198" s="35" t="s">
        <v>62</v>
      </c>
      <c r="B198" s="36"/>
      <c r="C198" s="37">
        <v>42.7</v>
      </c>
      <c r="D198" s="37">
        <v>41.4</v>
      </c>
      <c r="E198" s="37">
        <v>206.3</v>
      </c>
      <c r="F198" s="37">
        <v>1359.9</v>
      </c>
      <c r="G198" s="38"/>
      <c r="H198" s="24"/>
      <c r="I198" s="24"/>
      <c r="J198" s="24"/>
      <c r="K198" s="24"/>
      <c r="L198" s="24"/>
      <c r="M198" s="24"/>
      <c r="N198" s="24"/>
      <c r="O198" s="24"/>
    </row>
    <row r="199" spans="1:16" s="3" customFormat="1" ht="21.75" customHeight="1">
      <c r="A199" s="52" t="s">
        <v>63</v>
      </c>
      <c r="B199" s="52"/>
      <c r="C199" s="52"/>
      <c r="D199" s="52"/>
      <c r="E199" s="52"/>
      <c r="F199" s="52"/>
      <c r="G199" s="52"/>
      <c r="H199" s="52"/>
      <c r="I199" s="39"/>
      <c r="J199" s="39"/>
      <c r="K199" s="39"/>
      <c r="L199" s="39"/>
      <c r="M199" s="39"/>
      <c r="N199" s="39"/>
      <c r="O199" s="39"/>
    </row>
    <row r="200" spans="1:16" s="3" customFormat="1" ht="36" customHeight="1">
      <c r="A200" s="52" t="s">
        <v>64</v>
      </c>
      <c r="B200" s="52"/>
      <c r="C200" s="52"/>
      <c r="D200" s="52"/>
      <c r="E200" s="52"/>
      <c r="F200" s="52"/>
      <c r="G200" s="52"/>
      <c r="H200" s="40"/>
      <c r="I200" s="39"/>
      <c r="J200" s="39"/>
      <c r="K200" s="39"/>
      <c r="L200" s="39"/>
      <c r="M200" s="39"/>
      <c r="N200" s="39"/>
      <c r="O200" s="39"/>
      <c r="P200" s="39"/>
    </row>
    <row r="201" spans="1:16" s="3" customFormat="1" ht="54" customHeight="1">
      <c r="A201" s="46" t="s">
        <v>65</v>
      </c>
      <c r="B201" s="46"/>
      <c r="C201" s="46"/>
      <c r="D201" s="46"/>
      <c r="E201" s="46"/>
      <c r="F201" s="46"/>
      <c r="G201" s="46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s="3" customFormat="1" ht="30" customHeight="1">
      <c r="A202" s="46" t="s">
        <v>66</v>
      </c>
      <c r="B202" s="46"/>
      <c r="C202" s="46"/>
      <c r="D202" s="46"/>
      <c r="E202" s="46"/>
      <c r="F202" s="46"/>
      <c r="G202" s="46"/>
      <c r="H202" s="41"/>
      <c r="I202" s="41"/>
      <c r="J202" s="41"/>
      <c r="K202" s="41"/>
      <c r="L202" s="41"/>
      <c r="M202" s="41"/>
      <c r="N202" s="41"/>
      <c r="O202" s="41"/>
      <c r="P202" s="41"/>
    </row>
  </sheetData>
  <mergeCells count="107">
    <mergeCell ref="A5:H5"/>
    <mergeCell ref="A6:H6"/>
    <mergeCell ref="A7:H7"/>
    <mergeCell ref="A8:H8"/>
    <mergeCell ref="A9:A10"/>
    <mergeCell ref="B9:B10"/>
    <mergeCell ref="C9:E9"/>
    <mergeCell ref="F9:F10"/>
    <mergeCell ref="G9:G10"/>
    <mergeCell ref="H9:H10"/>
    <mergeCell ref="A11:H11"/>
    <mergeCell ref="A17:H17"/>
    <mergeCell ref="A26:B26"/>
    <mergeCell ref="A27:H27"/>
    <mergeCell ref="A28:A29"/>
    <mergeCell ref="B28:B29"/>
    <mergeCell ref="C28:E28"/>
    <mergeCell ref="F28:F29"/>
    <mergeCell ref="G28:G29"/>
    <mergeCell ref="H28:H29"/>
    <mergeCell ref="A30:H30"/>
    <mergeCell ref="A36:H36"/>
    <mergeCell ref="A45:B45"/>
    <mergeCell ref="A46:H46"/>
    <mergeCell ref="A47:A48"/>
    <mergeCell ref="B47:B48"/>
    <mergeCell ref="C47:E47"/>
    <mergeCell ref="F47:F48"/>
    <mergeCell ref="G47:G48"/>
    <mergeCell ref="H47:H48"/>
    <mergeCell ref="A49:H49"/>
    <mergeCell ref="A55:H55"/>
    <mergeCell ref="A64:B64"/>
    <mergeCell ref="A65:H65"/>
    <mergeCell ref="A66:A67"/>
    <mergeCell ref="B66:B67"/>
    <mergeCell ref="C66:E66"/>
    <mergeCell ref="F66:F67"/>
    <mergeCell ref="G66:G67"/>
    <mergeCell ref="H66:H67"/>
    <mergeCell ref="A68:H68"/>
    <mergeCell ref="A74:H74"/>
    <mergeCell ref="A82:B82"/>
    <mergeCell ref="A83:H83"/>
    <mergeCell ref="A84:A85"/>
    <mergeCell ref="B84:B85"/>
    <mergeCell ref="C84:E84"/>
    <mergeCell ref="F84:F85"/>
    <mergeCell ref="G84:G85"/>
    <mergeCell ref="H84:H85"/>
    <mergeCell ref="A86:H86"/>
    <mergeCell ref="A92:H92"/>
    <mergeCell ref="A101:B101"/>
    <mergeCell ref="A102:H102"/>
    <mergeCell ref="A103:A104"/>
    <mergeCell ref="B103:B104"/>
    <mergeCell ref="C103:E103"/>
    <mergeCell ref="F103:F104"/>
    <mergeCell ref="G103:G104"/>
    <mergeCell ref="H103:H104"/>
    <mergeCell ref="A105:H105"/>
    <mergeCell ref="A110:H110"/>
    <mergeCell ref="A119:B119"/>
    <mergeCell ref="A120:H120"/>
    <mergeCell ref="A121:A122"/>
    <mergeCell ref="B121:B122"/>
    <mergeCell ref="C121:E121"/>
    <mergeCell ref="F121:F122"/>
    <mergeCell ref="G121:G122"/>
    <mergeCell ref="H121:H122"/>
    <mergeCell ref="A123:H123"/>
    <mergeCell ref="A129:H129"/>
    <mergeCell ref="A137:B137"/>
    <mergeCell ref="A138:H138"/>
    <mergeCell ref="A139:A140"/>
    <mergeCell ref="B139:B140"/>
    <mergeCell ref="C139:E139"/>
    <mergeCell ref="F139:F140"/>
    <mergeCell ref="G139:G140"/>
    <mergeCell ref="H139:H140"/>
    <mergeCell ref="A141:H141"/>
    <mergeCell ref="A147:H147"/>
    <mergeCell ref="A156:B156"/>
    <mergeCell ref="A157:H157"/>
    <mergeCell ref="A158:A159"/>
    <mergeCell ref="B158:B159"/>
    <mergeCell ref="C158:E158"/>
    <mergeCell ref="F158:F159"/>
    <mergeCell ref="G158:G159"/>
    <mergeCell ref="H158:H159"/>
    <mergeCell ref="A202:G202"/>
    <mergeCell ref="A179:H179"/>
    <mergeCell ref="A185:H185"/>
    <mergeCell ref="A194:B194"/>
    <mergeCell ref="A199:H199"/>
    <mergeCell ref="A200:G200"/>
    <mergeCell ref="A201:G201"/>
    <mergeCell ref="A160:H160"/>
    <mergeCell ref="A166:H166"/>
    <mergeCell ref="A175:B175"/>
    <mergeCell ref="A176:H176"/>
    <mergeCell ref="A177:A178"/>
    <mergeCell ref="B177:B178"/>
    <mergeCell ref="C177:E177"/>
    <mergeCell ref="F177:F178"/>
    <mergeCell ref="G177:G178"/>
    <mergeCell ref="H177:H178"/>
  </mergeCells>
  <pageMargins left="0.39370078740157483" right="0.39370078740157483" top="0.19685039370078741" bottom="0" header="0.51181102362204722" footer="0.51181102362204722"/>
  <pageSetup paperSize="9" scale="76" orientation="landscape" r:id="rId1"/>
  <rowBreaks count="9" manualBreakCount="9">
    <brk id="26" max="16383" man="1"/>
    <brk id="45" max="16383" man="1"/>
    <brk id="64" max="16383" man="1"/>
    <brk id="82" max="16383" man="1"/>
    <brk id="101" max="16383" man="1"/>
    <brk id="119" max="16383" man="1"/>
    <brk id="137" max="16383" man="1"/>
    <brk id="156" max="16383" man="1"/>
    <brk id="1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Page 1</vt:lpstr>
      <vt:lpstr>'Page 1'!Заголовки_для_печати</vt:lpstr>
      <vt:lpstr>'Page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SERVIS</cp:lastModifiedBy>
  <cp:lastPrinted>2023-05-10T04:58:44Z</cp:lastPrinted>
  <dcterms:created xsi:type="dcterms:W3CDTF">2021-03-05T05:16:04Z</dcterms:created>
  <dcterms:modified xsi:type="dcterms:W3CDTF">2023-05-10T05:13:14Z</dcterms:modified>
</cp:coreProperties>
</file>