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45" windowWidth="19155" windowHeight="11820" tabRatio="965" activeTab="3"/>
  </bookViews>
  <sheets>
    <sheet name="Титул" sheetId="1" r:id="rId1"/>
    <sheet name="рек" sheetId="2" r:id="rId2"/>
    <sheet name="табл 3" sheetId="3" r:id="rId3"/>
    <sheet name="табл 4" sheetId="4" r:id="rId4"/>
    <sheet name="табл 5,6" sheetId="5" r:id="rId5"/>
    <sheet name="табл 7" sheetId="6" r:id="rId6"/>
    <sheet name="Свед" sheetId="7" r:id="rId7"/>
    <sheet name="мес МЗ" sheetId="8" r:id="rId8"/>
    <sheet name="Свед2" sheetId="9" r:id="rId9"/>
    <sheet name="мес ИЦ" sheetId="10" r:id="rId10"/>
    <sheet name="Свед3" sheetId="11" r:id="rId11"/>
    <sheet name="мес ЦП" sheetId="12" r:id="rId12"/>
    <sheet name="Свед4" sheetId="17" r:id="rId13"/>
    <sheet name="мес ПДД" sheetId="18" r:id="rId14"/>
    <sheet name="Свед5" sheetId="13" r:id="rId15"/>
    <sheet name="обл МЗ" sheetId="14" r:id="rId16"/>
    <sheet name="Свед 6" sheetId="15" r:id="rId17"/>
    <sheet name="обл ИЦ" sheetId="16" r:id="rId18"/>
  </sheets>
  <definedNames>
    <definedName name="_ftn1" localSheetId="4">'табл 5,6'!#REF!</definedName>
    <definedName name="_ftnref1" localSheetId="4">'табл 5,6'!$A$13</definedName>
    <definedName name="_GoBack" localSheetId="3">'табл 4'!$E$19</definedName>
  </definedNames>
  <calcPr calcId="124519"/>
</workbook>
</file>

<file path=xl/calcChain.xml><?xml version="1.0" encoding="utf-8"?>
<calcChain xmlns="http://schemas.openxmlformats.org/spreadsheetml/2006/main">
  <c r="C7" i="3"/>
  <c r="C6" s="1"/>
  <c r="E18" i="18"/>
  <c r="G18"/>
  <c r="F18"/>
  <c r="E10" i="16"/>
  <c r="G10"/>
  <c r="F10"/>
  <c r="F24" i="14"/>
  <c r="G24"/>
  <c r="E24"/>
  <c r="F15" i="8"/>
  <c r="G15"/>
  <c r="E15"/>
  <c r="F11" i="12" l="1"/>
  <c r="G11"/>
  <c r="E11"/>
  <c r="F9" i="10"/>
  <c r="G9"/>
  <c r="E9"/>
  <c r="E50" i="4" l="1"/>
  <c r="F50"/>
  <c r="G50"/>
  <c r="H50"/>
  <c r="D50"/>
  <c r="E44"/>
  <c r="F44"/>
  <c r="G44"/>
  <c r="H44"/>
  <c r="D44"/>
  <c r="E33"/>
  <c r="F33"/>
  <c r="G33"/>
  <c r="H33"/>
  <c r="D33"/>
  <c r="E25"/>
  <c r="F25"/>
  <c r="G25"/>
  <c r="H25"/>
  <c r="D25"/>
  <c r="E21"/>
  <c r="F21"/>
  <c r="G21"/>
  <c r="H21"/>
  <c r="D21"/>
  <c r="E6"/>
  <c r="F6"/>
  <c r="G6"/>
  <c r="H6"/>
  <c r="D6"/>
  <c r="H20" l="1"/>
  <c r="D20"/>
  <c r="G20"/>
  <c r="E20"/>
  <c r="F20"/>
</calcChain>
</file>

<file path=xl/sharedStrings.xml><?xml version="1.0" encoding="utf-8"?>
<sst xmlns="http://schemas.openxmlformats.org/spreadsheetml/2006/main" count="828" uniqueCount="330">
  <si>
    <t>СОГЛАСОВАНО</t>
  </si>
  <si>
    <t>Начальник отдела по образованию</t>
  </si>
  <si>
    <t>(наименование должностного лица,</t>
  </si>
  <si>
    <t>Администрации Городищенского муниципального района_______</t>
  </si>
  <si>
    <t>утверждающего документ)</t>
  </si>
  <si>
    <t xml:space="preserve">       (подпись)                  (инициалы, фамилия)</t>
  </si>
  <si>
    <t>«___»____________2016г</t>
  </si>
  <si>
    <t>УТВЕРЖДЕНО</t>
  </si>
  <si>
    <t>Глава администрации Городищенского</t>
  </si>
  <si>
    <t>муниципального района_____________</t>
  </si>
  <si>
    <r>
      <t xml:space="preserve">___________            </t>
    </r>
    <r>
      <rPr>
        <u/>
        <sz val="12"/>
        <color theme="1"/>
        <rFont val="Times New Roman"/>
        <family val="1"/>
        <charset val="204"/>
      </rPr>
      <t>А.Н.Тарасов</t>
    </r>
  </si>
  <si>
    <t>ПЛАН</t>
  </si>
  <si>
    <t>финансово-хозяйственной деятельности</t>
  </si>
  <si>
    <t>на 2016 год</t>
  </si>
  <si>
    <t>«___»____________2016г.</t>
  </si>
  <si>
    <t>Администрация Городищенского</t>
  </si>
  <si>
    <t xml:space="preserve">муниципального района </t>
  </si>
  <si>
    <t>Волгоградской области</t>
  </si>
  <si>
    <t>Единица измерения: рублей</t>
  </si>
  <si>
    <r>
      <t xml:space="preserve">___________       </t>
    </r>
    <r>
      <rPr>
        <u/>
        <sz val="12"/>
        <color theme="1"/>
        <rFont val="Times New Roman"/>
        <family val="1"/>
        <charset val="204"/>
      </rPr>
      <t>С.А.Рассадникова</t>
    </r>
  </si>
  <si>
    <t>1. Реквизиты учреждения</t>
  </si>
  <si>
    <t xml:space="preserve">Юридический адрес учреждения: </t>
  </si>
  <si>
    <t xml:space="preserve">Почтовый адрес учреждения:      </t>
  </si>
  <si>
    <t xml:space="preserve">                         2.Сведения о деятельности муниципального учреждения</t>
  </si>
  <si>
    <t>2.1. Цели деятельности учреждения: Основными целями деятельности учреждения являются:</t>
  </si>
  <si>
    <t>- создание благоприятных условий для интеллектуального, личностного и физического развития обучающихся;</t>
  </si>
  <si>
    <t>- формирование общей культуры личности обучающихся на основе усвоения обязательного минимума содержания общеобразовательных программ, их адаптации к жизни в обществе;</t>
  </si>
  <si>
    <t>- создание основы для осознанного выбора и последующего освоения профессиональных общеобразовательных программ;</t>
  </si>
  <si>
    <t>-обеспечение самоопределения личности, создание условий для её самореализации;</t>
  </si>
  <si>
    <t>- формирование у обучающегося адекватной современному уровню знаний и уровню образовательной программы картины мира;</t>
  </si>
  <si>
    <t>- интеграция личности в мировую и национальную культуру;</t>
  </si>
  <si>
    <t xml:space="preserve">- воспитание гражданственности, трудолюбия, уважение к правам и свободам человека, любви к окружающей природе, Родине, семье; </t>
  </si>
  <si>
    <t>- формирование здорового образа жизни.</t>
  </si>
  <si>
    <t>2.2. Виды основной деятельности учреждения:</t>
  </si>
  <si>
    <t xml:space="preserve">  -   Образовательная деятельность</t>
  </si>
  <si>
    <t>2.3. Перечень услуг (работ), относящиеся к основным видам деятельности учреждения:</t>
  </si>
  <si>
    <t xml:space="preserve">2.4. Перечень разрешительных документов, на основании которых учреждение осуществляет деятельность: </t>
  </si>
  <si>
    <t xml:space="preserve">Адрес фактического местонахождения учреждения: </t>
  </si>
  <si>
    <t>Факс учреждения:</t>
  </si>
  <si>
    <t>3. Показатели финансового состояния учреждения</t>
  </si>
  <si>
    <t>Наименование показателя</t>
  </si>
  <si>
    <t>1.</t>
  </si>
  <si>
    <t xml:space="preserve">Нефинансовые активы, всего:                                      </t>
  </si>
  <si>
    <t>1.1.</t>
  </si>
  <si>
    <t xml:space="preserve">в том числе:                                                        </t>
  </si>
  <si>
    <t xml:space="preserve">стоимость недвижимого муниципального имущества, закрепленного собственником имущества за муниципальным учреждением на праве оперативного управления          </t>
  </si>
  <si>
    <t xml:space="preserve">стоимость недвижимого муниципального имущества, приобретенного муниципальным учреждением за счет выделенных собственником имущества учреждения средств                                                  </t>
  </si>
  <si>
    <t xml:space="preserve">стоимость недвижимого муниципального имущества, приобретенного муниципальным учреждением за счет доходов, полученных от приносящей доход деятельности                                                        </t>
  </si>
  <si>
    <t xml:space="preserve">остаточная стоимость недвижимого муниципального имущества    </t>
  </si>
  <si>
    <t>1.2.</t>
  </si>
  <si>
    <t xml:space="preserve">Общая балансовая стоимость движимого муниципального имущества, всего:                                                              </t>
  </si>
  <si>
    <t xml:space="preserve">общая балансовая стоимость особо ценного движимого муниципального имущества </t>
  </si>
  <si>
    <t xml:space="preserve">остаточная стоимость особо ценного движимого муниципального имущества       </t>
  </si>
  <si>
    <t>2.</t>
  </si>
  <si>
    <t xml:space="preserve">Финансовые активы, всего:                                       </t>
  </si>
  <si>
    <t xml:space="preserve">из них:                                                             </t>
  </si>
  <si>
    <t>2.1.</t>
  </si>
  <si>
    <t>2.2.</t>
  </si>
  <si>
    <t xml:space="preserve">по выданным авансам на услуги связи                          </t>
  </si>
  <si>
    <t xml:space="preserve">по выданным авансам на транспортные услуги                   </t>
  </si>
  <si>
    <t xml:space="preserve">по выданным авансам на коммунальные услуги                   </t>
  </si>
  <si>
    <t xml:space="preserve">по выданным авансам на услуги по содержанию имущества        </t>
  </si>
  <si>
    <t xml:space="preserve">по выданным авансам на прочие услуги                         </t>
  </si>
  <si>
    <t xml:space="preserve">по выданным авансам на приобретение основных средств         </t>
  </si>
  <si>
    <t xml:space="preserve">по выданным авансам на приобретение нематериальных активов   </t>
  </si>
  <si>
    <t xml:space="preserve">по выданным авансам на приобретение непроизводственных активов  </t>
  </si>
  <si>
    <t xml:space="preserve">по выданным авансам на приобретение материальных запасов     </t>
  </si>
  <si>
    <t xml:space="preserve">по выданным авансам на прочие расходы                       </t>
  </si>
  <si>
    <t>2.3.</t>
  </si>
  <si>
    <t xml:space="preserve">Дебиторская задолженность по выданным авансам за счет доходов, полученных от приносящей доход деятельности, всего:                 </t>
  </si>
  <si>
    <t xml:space="preserve">по выданным авансам на приобретение непроизводственных активов </t>
  </si>
  <si>
    <t>3.</t>
  </si>
  <si>
    <t xml:space="preserve">Обязательства, всего:                                          </t>
  </si>
  <si>
    <t>3.1.</t>
  </si>
  <si>
    <t xml:space="preserve">Просроченная кредиторская задолженность                        </t>
  </si>
  <si>
    <t>3.2.</t>
  </si>
  <si>
    <t xml:space="preserve">Кредиторская задолженность по расчетам с поставщиками и подрядчиками за счет средств бюджета Городищенского муниципального района, всего:   </t>
  </si>
  <si>
    <t xml:space="preserve">по начислениям на выплаты по оплате труда                    </t>
  </si>
  <si>
    <t xml:space="preserve">по оплате услуг связи                                        </t>
  </si>
  <si>
    <t xml:space="preserve">по оплате транспортных услуг                                 </t>
  </si>
  <si>
    <t xml:space="preserve">по оплате коммунальных услуг                                 </t>
  </si>
  <si>
    <t xml:space="preserve">по оплате услуг по содержанию имущества                      </t>
  </si>
  <si>
    <t xml:space="preserve">по оплате прочих услуг                                       </t>
  </si>
  <si>
    <t xml:space="preserve">по приобретению основных средств                             </t>
  </si>
  <si>
    <t xml:space="preserve">по приобретению нематериальных активов                       </t>
  </si>
  <si>
    <t xml:space="preserve">по приобретению непроизводственных активов                      </t>
  </si>
  <si>
    <t xml:space="preserve">по приобретению материальных запасов                        </t>
  </si>
  <si>
    <t xml:space="preserve">по оплате прочих расходов                                   </t>
  </si>
  <si>
    <t xml:space="preserve">по платежам в бюджет                                        </t>
  </si>
  <si>
    <t xml:space="preserve">по прочим расчетам с кредиторами                            </t>
  </si>
  <si>
    <t>3.3.</t>
  </si>
  <si>
    <t>№ п/п</t>
  </si>
  <si>
    <t>Сумма (рублей)</t>
  </si>
  <si>
    <t xml:space="preserve">Общая балансовая стоимость недвижимого муниципального имущества, всего:          </t>
  </si>
  <si>
    <t xml:space="preserve">дебиторская задолженность по доходам, полученным за счет   средств бюджета Городищенского муниципального района    </t>
  </si>
  <si>
    <t xml:space="preserve">дебиторская задолженность по выданным авансам, полученным за счет средств бюджета Городищенского муниципального района, всего:     </t>
  </si>
  <si>
    <t xml:space="preserve">Дебиторская  задолженность по расчетам с поставщиками и подрядчиками за счет доходов, полученных от приносящей доход деятельности, всего:       </t>
  </si>
  <si>
    <t>4. Показатели по поступлениям и выплатам учреждения</t>
  </si>
  <si>
    <t>Код по бюджетной классификации операции сектора муниципального управления</t>
  </si>
  <si>
    <t>В том числе:</t>
  </si>
  <si>
    <t>по лицевым счетам, открытым в органах, осуществляющих ведение лицевых счетов учреждений</t>
  </si>
  <si>
    <t>по счетам, открытым в кредитных организациях</t>
  </si>
  <si>
    <t>Планируемый остаток средств на начало планируемого года</t>
  </si>
  <si>
    <t>Поступления, всего</t>
  </si>
  <si>
    <t>Федеральный бюджет</t>
  </si>
  <si>
    <t>Субсидии на выполнение муниципального задания</t>
  </si>
  <si>
    <t>Субсидии на иные цели</t>
  </si>
  <si>
    <t>2.4.</t>
  </si>
  <si>
    <t>Субсидии на выполнение целевых программ</t>
  </si>
  <si>
    <t>2.5.</t>
  </si>
  <si>
    <t>Областная субвенция на выполнения муниципального задания</t>
  </si>
  <si>
    <t>2.6.</t>
  </si>
  <si>
    <t>Областная субвенция на иные цели</t>
  </si>
  <si>
    <t>2.7.</t>
  </si>
  <si>
    <t>Исполнение наказов избирателей</t>
  </si>
  <si>
    <t>2.8.</t>
  </si>
  <si>
    <t>Поступления от иной приносящей доход деятельности, всего</t>
  </si>
  <si>
    <t>в том числе:</t>
  </si>
  <si>
    <t>поступление от реализации ценных бумаг</t>
  </si>
  <si>
    <t>Выплаты, всего</t>
  </si>
  <si>
    <t>Оплата труда и начисления на выплаты по оплате труда</t>
  </si>
  <si>
    <t>заработная плата</t>
  </si>
  <si>
    <t>прочие выплаты</t>
  </si>
  <si>
    <t>начисления на выплаты по оплате труда</t>
  </si>
  <si>
    <t>Оплата работ, услуг, всего</t>
  </si>
  <si>
    <t>из них:</t>
  </si>
  <si>
    <t>услуги связи</t>
  </si>
  <si>
    <t>транспортные услуги</t>
  </si>
  <si>
    <t>коммунальные услуги</t>
  </si>
  <si>
    <t>арендная плата за пользование имуществом</t>
  </si>
  <si>
    <t>работы, услуги по содержанию имущества</t>
  </si>
  <si>
    <t>прочие работы, услуги</t>
  </si>
  <si>
    <t>Безвозмездные перечисления организациям, всего</t>
  </si>
  <si>
    <t>безвозмездные перечисления государственным и муниципальным организациям</t>
  </si>
  <si>
    <t>Социальные пособия</t>
  </si>
  <si>
    <t>3.4.</t>
  </si>
  <si>
    <t>Прочие расходы, всего</t>
  </si>
  <si>
    <t>налоги и сборы, всего</t>
  </si>
  <si>
    <t xml:space="preserve">налог на имущество </t>
  </si>
  <si>
    <t>налог на землю</t>
  </si>
  <si>
    <t>3.5.</t>
  </si>
  <si>
    <t>Поступление нефинансовых активов, всего</t>
  </si>
  <si>
    <t>увеличение стоимости основных средств</t>
  </si>
  <si>
    <t>увеличение стоимости нематериальных активов</t>
  </si>
  <si>
    <t>увеличение стоимости непроизводственных активов</t>
  </si>
  <si>
    <t>увеличение стоимости материальных запасов</t>
  </si>
  <si>
    <t>3.6.</t>
  </si>
  <si>
    <t>Поступление финансовых активов, всего</t>
  </si>
  <si>
    <t>увеличение стоимости ценных бумаг, кроме акций и иных форм участия в капитале</t>
  </si>
  <si>
    <t>увеличение стоимости акций и иных форм участия в капитале</t>
  </si>
  <si>
    <t>Всего 2016 год (рублей)</t>
  </si>
  <si>
    <t xml:space="preserve"> Всего 2017 планируемый  год  (рублей)</t>
  </si>
  <si>
    <t>Всего 2018 планируемый  год  (рублей)</t>
  </si>
  <si>
    <t>3.7.</t>
  </si>
  <si>
    <t>планируемый остаток средств на конец планируемого года</t>
  </si>
  <si>
    <t>прочие(мероприятия)</t>
  </si>
  <si>
    <t>5. Показатели муниципального задания учреждения</t>
  </si>
  <si>
    <t>(наименование муниципальной услуги)</t>
  </si>
  <si>
    <t>Наименование  показателя</t>
  </si>
  <si>
    <t>Планируемое значение показателя</t>
  </si>
  <si>
    <t>2016год</t>
  </si>
  <si>
    <t>2017год</t>
  </si>
  <si>
    <t>2018год</t>
  </si>
  <si>
    <t>Количество услуг (работ) (получателей, мероприятий), всего</t>
  </si>
  <si>
    <t>количество получателей, воспользовавшихся бесплатными услугами (работами)</t>
  </si>
  <si>
    <t>количество получателей, воспользовавшихся частично платными услугами (работами)</t>
  </si>
  <si>
    <t>количество получателей, воспользовавшихся полностью платными услугами (работами)</t>
  </si>
  <si>
    <t>Нормативные финансовые затраты на оказание муниципальной услуги (работы)</t>
  </si>
  <si>
    <t>Планируемый объем средств при получении частично платных услуг (работ)</t>
  </si>
  <si>
    <t>Планируемый объем средств при получении полностью платных услуг (работ)</t>
  </si>
  <si>
    <t>Средняя стоимость услуги для получателей при получении частично платных услуг (работ)</t>
  </si>
  <si>
    <t>Средняя стоимость услуги для получателей при полностью платных услугах (работах)</t>
  </si>
  <si>
    <t>(наименование муниципального задания)</t>
  </si>
  <si>
    <t>Планируемый объем средств платных услуг (работ)</t>
  </si>
  <si>
    <t>Нормативы финансовых затрат на оказание услуги (работы)</t>
  </si>
  <si>
    <t>Средняя стоимость услуги для получателей платных услуг (работ)</t>
  </si>
  <si>
    <t>6. Показатели платных услуг, относящихся к основным видам деятельности учреждения</t>
  </si>
  <si>
    <t>прочие количественные показатели</t>
  </si>
  <si>
    <t>Перечень движимого и недвижимого имущества учреждения</t>
  </si>
  <si>
    <t>закреплено на праве оперативного управления</t>
  </si>
  <si>
    <t>приобретенное за счет средств, выделенных собственником имущества</t>
  </si>
  <si>
    <t>приобретенное за счет доходов, полученных от иной приносящей доход деятельности</t>
  </si>
  <si>
    <t>Недвижимое имущество, всего</t>
  </si>
  <si>
    <t>здания</t>
  </si>
  <si>
    <t>сооружение</t>
  </si>
  <si>
    <t>Движимое имущество, всего</t>
  </si>
  <si>
    <t>особо ценное движимое имущество</t>
  </si>
  <si>
    <t>Итого</t>
  </si>
  <si>
    <t>Кол-во единиц</t>
  </si>
  <si>
    <r>
      <t>7</t>
    </r>
    <r>
      <rPr>
        <b/>
        <sz val="12"/>
        <color rgb="FFFF0000"/>
        <rFont val="Times New Roman"/>
        <family val="1"/>
        <charset val="204"/>
      </rPr>
      <t>.</t>
    </r>
    <r>
      <rPr>
        <b/>
        <sz val="12"/>
        <color theme="1"/>
        <rFont val="Times New Roman"/>
        <family val="1"/>
        <charset val="204"/>
      </rPr>
      <t> Перечень движимого и недвижимого имущества учреждения</t>
    </r>
  </si>
  <si>
    <t>Руководитель муниципального</t>
  </si>
  <si>
    <t>Главный бухгалтер муниципального</t>
  </si>
  <si>
    <t xml:space="preserve">бюджетного учреждения           </t>
  </si>
  <si>
    <t xml:space="preserve">                                                                                                   (подпись)                     (инициалы, фамилия)</t>
  </si>
  <si>
    <t xml:space="preserve">бюджетного учреждения          </t>
  </si>
  <si>
    <t xml:space="preserve">                                                                                                  (подпись)                     (инициалы, фамилия)</t>
  </si>
  <si>
    <t>«___»_______________2016г.</t>
  </si>
  <si>
    <t>«____»_______________2016г</t>
  </si>
  <si>
    <t>(наименование должности лица, утверждающего документ)</t>
  </si>
  <si>
    <t>СВЕДЕНИЯ</t>
  </si>
  <si>
    <t>Об операциях с целевыми субсидиями, предоставленными</t>
  </si>
  <si>
    <t>муниципальному учреждению Городищенского муниципального района</t>
  </si>
  <si>
    <t>на 2016год</t>
  </si>
  <si>
    <t xml:space="preserve">                                 В.В.Титивкин</t>
  </si>
  <si>
    <t>от "____"____________2016г.</t>
  </si>
  <si>
    <t>КОДЫ</t>
  </si>
  <si>
    <t xml:space="preserve">Муниципальное учреждение </t>
  </si>
  <si>
    <t>(с точностью до второго десятичного знака)</t>
  </si>
  <si>
    <t>Наименование бюджета</t>
  </si>
  <si>
    <t>Местный</t>
  </si>
  <si>
    <t>(муниципальное задание)</t>
  </si>
  <si>
    <t xml:space="preserve">Наименование органа, осуществляющего функции и полномочия </t>
  </si>
  <si>
    <t>учредителя</t>
  </si>
  <si>
    <t xml:space="preserve">Администрация Городищенского муниципального </t>
  </si>
  <si>
    <t>района Волгоградской области</t>
  </si>
  <si>
    <t>Наименование органа, осуществляющего ведение лицевого счета по иным</t>
  </si>
  <si>
    <t xml:space="preserve">Комитет финансов администрации Городищенского </t>
  </si>
  <si>
    <t>муниципального района Волгоградской области</t>
  </si>
  <si>
    <t>Форма по ОКУД</t>
  </si>
  <si>
    <t>Дата</t>
  </si>
  <si>
    <t>по ОКПО</t>
  </si>
  <si>
    <t>ИНН/КПП</t>
  </si>
  <si>
    <t>Дата предоставления предыдущих сведений</t>
  </si>
  <si>
    <t>по ОКАТО</t>
  </si>
  <si>
    <t>Глава по БК</t>
  </si>
  <si>
    <t>по ОКЕИ</t>
  </si>
  <si>
    <t>по ОКВ</t>
  </si>
  <si>
    <t>Наименование субсидии</t>
  </si>
  <si>
    <t>Код субсидии</t>
  </si>
  <si>
    <t>Код КОСГУ</t>
  </si>
  <si>
    <t>Разрешенный к использованию остаток субсидии прошлых лет на начало 2016 года</t>
  </si>
  <si>
    <t>Планируемое</t>
  </si>
  <si>
    <t>код</t>
  </si>
  <si>
    <t>сумма</t>
  </si>
  <si>
    <t>поступления</t>
  </si>
  <si>
    <t>выплата</t>
  </si>
  <si>
    <t>Всего</t>
  </si>
  <si>
    <t>Услуги связи</t>
  </si>
  <si>
    <t>Транспортные услуги</t>
  </si>
  <si>
    <t>Коммунальные услуги</t>
  </si>
  <si>
    <t>Работы, услуги по содержанию имущества</t>
  </si>
  <si>
    <t>Прочие работы, услуги</t>
  </si>
  <si>
    <t>Прочие расходы</t>
  </si>
  <si>
    <t>Увеличение стоимости основных средств</t>
  </si>
  <si>
    <t>Увеличение стоимости материальных запасов</t>
  </si>
  <si>
    <t>ИТОГО</t>
  </si>
  <si>
    <t>000504</t>
  </si>
  <si>
    <t>000901</t>
  </si>
  <si>
    <t>Номер страницы</t>
  </si>
  <si>
    <t>Всего страниц</t>
  </si>
  <si>
    <t>Руководитель</t>
  </si>
  <si>
    <t>Отметка органа, осуществляющего</t>
  </si>
  <si>
    <t xml:space="preserve"> ведения лицевого счета, о принятии</t>
  </si>
  <si>
    <t>настоящих сведений</t>
  </si>
  <si>
    <t xml:space="preserve">   (инициалы, фамилия)</t>
  </si>
  <si>
    <t>Главный бухгалтер</t>
  </si>
  <si>
    <t xml:space="preserve"> (подпись)</t>
  </si>
  <si>
    <t xml:space="preserve">         (инициалы, фамилия)</t>
  </si>
  <si>
    <t>Ответсвенный исполнитель</t>
  </si>
  <si>
    <t xml:space="preserve"> (должность)</t>
  </si>
  <si>
    <t xml:space="preserve"> (телефон)</t>
  </si>
  <si>
    <t>Ответственный исполнитель</t>
  </si>
  <si>
    <t>(должность)</t>
  </si>
  <si>
    <t>(иные цели)</t>
  </si>
  <si>
    <t>000944</t>
  </si>
  <si>
    <t>000924</t>
  </si>
  <si>
    <t>(целевые программы)</t>
  </si>
  <si>
    <t>Областной</t>
  </si>
  <si>
    <t>913557</t>
  </si>
  <si>
    <t>913584</t>
  </si>
  <si>
    <t>Заработная плата</t>
  </si>
  <si>
    <t>913957</t>
  </si>
  <si>
    <t>913984</t>
  </si>
  <si>
    <t>Прочие выплаты</t>
  </si>
  <si>
    <t>Заработная плата молодого специалиста</t>
  </si>
  <si>
    <t>905984</t>
  </si>
  <si>
    <t>Начисления на выплаты по оплате труда</t>
  </si>
  <si>
    <t>Начисления на выплаты по оплате труда молодого специалиста</t>
  </si>
  <si>
    <t>975984</t>
  </si>
  <si>
    <t>913947</t>
  </si>
  <si>
    <t>913944</t>
  </si>
  <si>
    <t>914987</t>
  </si>
  <si>
    <t>917987</t>
  </si>
  <si>
    <t>(приносящая доход деятельность)</t>
  </si>
  <si>
    <t>200500</t>
  </si>
  <si>
    <t>200000</t>
  </si>
  <si>
    <t xml:space="preserve">Председатель комитета финансов администрации  </t>
  </si>
  <si>
    <t>Городищенского муниципального района</t>
  </si>
  <si>
    <t xml:space="preserve">         (подпись)                                     (инициалы, фамилия)</t>
  </si>
  <si>
    <t xml:space="preserve"> субсидиям</t>
  </si>
  <si>
    <t>922984</t>
  </si>
  <si>
    <t xml:space="preserve">Муниципальное бюджетное общеобразовательное учреждение </t>
  </si>
  <si>
    <t>" Варламовская средняя школа "</t>
  </si>
  <si>
    <t>Полное наименование учреждения:</t>
  </si>
  <si>
    <t>муниципальное бюджетное общеобразовательное учреждение "Варламовская средняя школа"</t>
  </si>
  <si>
    <t>Сокращенное наименование учреждения: МБОУ "Варламовская СШ"</t>
  </si>
  <si>
    <t>403018 Волгоградская область,Городищенский район,х.Варламов,ул.Центральная,15</t>
  </si>
  <si>
    <t>Телефон: 4-22-16</t>
  </si>
  <si>
    <t>Адрес электронной почты: VARGORODISHE@yandex.ru</t>
  </si>
  <si>
    <t xml:space="preserve"> ИНН/КПП:   3403300500/340301001</t>
  </si>
  <si>
    <t>Код ОКПО:  22366061</t>
  </si>
  <si>
    <t>Код ОКФС:  14</t>
  </si>
  <si>
    <t>Код ОКОПФ:  20903</t>
  </si>
  <si>
    <t>Код ОКВЭД: 80.21.1</t>
  </si>
  <si>
    <t>Код ОКАТО: 18205818002</t>
  </si>
  <si>
    <t>Код ОКОГУ: 4210007</t>
  </si>
  <si>
    <t>Устав МБОУ "Варламовская СШ"</t>
  </si>
  <si>
    <r>
      <t>2.5</t>
    </r>
    <r>
      <rPr>
        <sz val="12"/>
        <color rgb="FFFF0000"/>
        <rFont val="Times New Roman"/>
        <family val="1"/>
        <charset val="204"/>
      </rPr>
      <t>.</t>
    </r>
    <r>
      <rPr>
        <sz val="12"/>
        <color theme="1"/>
        <rFont val="Times New Roman"/>
        <family val="1"/>
        <charset val="204"/>
      </rPr>
      <t> Общая балансовая стоимость недвижимого муниципального имущества на дату составления Плана (в разрезе стоимости имущества, закрепленного собственником имущества за учреждением на праве оперативного управления, приобретенного учреждением (подразделением) за счет выделенных собственником имущества учреждения средств, приобретенного учреждением (подразделением) за счет доходов, полученных от иной приносящей доход деятельности) – 1643728.14 рублей.</t>
    </r>
  </si>
  <si>
    <r>
      <t>2.6</t>
    </r>
    <r>
      <rPr>
        <sz val="12"/>
        <color rgb="FFFF0000"/>
        <rFont val="Times New Roman"/>
        <family val="1"/>
        <charset val="204"/>
      </rPr>
      <t>.</t>
    </r>
    <r>
      <rPr>
        <sz val="12"/>
        <color theme="1"/>
        <rFont val="Times New Roman"/>
        <family val="1"/>
        <charset val="204"/>
      </rPr>
      <t> Общая балансовая стоимость движимого муниципального имущества на дату составления Плана, в том числе балансовая стоимость особо ценного движимого имущества – 1808975.15рублей.</t>
    </r>
  </si>
  <si>
    <t>Предоставление услуг общего образования</t>
  </si>
  <si>
    <t>В.И.Лепилкина</t>
  </si>
  <si>
    <t>Е.А.Кравчук</t>
  </si>
  <si>
    <t>Телефон    4-22-16</t>
  </si>
  <si>
    <t>Муниципальное учреждение   МБОУ "Варламовская СШ"</t>
  </si>
  <si>
    <t>В.И.Лепилина</t>
  </si>
  <si>
    <t>4-22-16</t>
  </si>
  <si>
    <t>3403300500/340301001</t>
  </si>
  <si>
    <t>Муниципальное учреждение    МБОУ "Варламовская СШ"</t>
  </si>
  <si>
    <t>ИНН/КПП      3403300500/340301001</t>
  </si>
  <si>
    <t>Е.А .Кравчук</t>
  </si>
  <si>
    <t>ИНН/КПП   3403300500/340301001</t>
  </si>
  <si>
    <t xml:space="preserve">ОГРН, дата государственной регистрации, наименование регистрирующей организации: </t>
  </si>
  <si>
    <t>1023405370218 03.12.2002г. МИФНС №5 по Волгоградской области</t>
  </si>
  <si>
    <t xml:space="preserve">Основным предметом деятельности школы является реализация образовательных программ </t>
  </si>
  <si>
    <t>(полного)общего образования,программ дополнительного образования,в том числе платных.</t>
  </si>
  <si>
    <t>и государственных стандартов на уровнях начального общего,основного общего и среднего</t>
  </si>
  <si>
    <t>Фамилия,имя,отчество руководителя учреждения,телефон:Лепилкина Валентина Ивановна 4-22-16</t>
  </si>
  <si>
    <t>Фамилия,имя,отчество главного бухгалтера учреждения,телефон:Кравчук Елена Анатольевна4-22-16</t>
  </si>
  <si>
    <t>Исполнитель                            Е.А.Кравчук</t>
  </si>
  <si>
    <t>ИНН/КПП       3403300500/340301001</t>
  </si>
</sst>
</file>

<file path=xl/styles.xml><?xml version="1.0" encoding="utf-8"?>
<styleSheet xmlns="http://schemas.openxmlformats.org/spreadsheetml/2006/main">
  <fonts count="19">
    <font>
      <sz val="11"/>
      <color theme="1"/>
      <name val="Calibri"/>
      <family val="2"/>
      <charset val="204"/>
      <scheme val="minor"/>
    </font>
    <font>
      <sz val="12"/>
      <color theme="1"/>
      <name val="Times New Roman"/>
      <family val="1"/>
      <charset val="204"/>
    </font>
    <font>
      <u/>
      <sz val="12"/>
      <color theme="1"/>
      <name val="Times New Roman"/>
      <family val="1"/>
      <charset val="204"/>
    </font>
    <font>
      <sz val="9"/>
      <color theme="1"/>
      <name val="Times New Roman"/>
      <family val="1"/>
      <charset val="204"/>
    </font>
    <font>
      <sz val="11"/>
      <color theme="1"/>
      <name val="Times New Roman"/>
      <family val="1"/>
      <charset val="204"/>
    </font>
    <font>
      <b/>
      <sz val="11"/>
      <color theme="1"/>
      <name val="Times New Roman"/>
      <family val="1"/>
      <charset val="204"/>
    </font>
    <font>
      <sz val="16"/>
      <color theme="1"/>
      <name val="Times New Roman"/>
      <family val="1"/>
      <charset val="204"/>
    </font>
    <font>
      <b/>
      <sz val="18"/>
      <color theme="1"/>
      <name val="Times New Roman"/>
      <family val="1"/>
      <charset val="204"/>
    </font>
    <font>
      <b/>
      <i/>
      <sz val="16"/>
      <color theme="1"/>
      <name val="Times New Roman"/>
      <family val="1"/>
      <charset val="204"/>
    </font>
    <font>
      <sz val="12"/>
      <color rgb="FFFF0000"/>
      <name val="Times New Roman"/>
      <family val="1"/>
      <charset val="204"/>
    </font>
    <font>
      <b/>
      <sz val="12"/>
      <color theme="1"/>
      <name val="Times New Roman"/>
      <family val="1"/>
      <charset val="204"/>
    </font>
    <font>
      <b/>
      <i/>
      <sz val="12"/>
      <color theme="1"/>
      <name val="Times New Roman"/>
      <family val="1"/>
      <charset val="204"/>
    </font>
    <font>
      <b/>
      <i/>
      <sz val="11"/>
      <color theme="1"/>
      <name val="Times New Roman"/>
      <family val="1"/>
      <charset val="204"/>
    </font>
    <font>
      <i/>
      <sz val="11"/>
      <color theme="1"/>
      <name val="Times New Roman"/>
      <family val="1"/>
      <charset val="204"/>
    </font>
    <font>
      <i/>
      <sz val="12"/>
      <color theme="1"/>
      <name val="Times New Roman"/>
      <family val="1"/>
      <charset val="204"/>
    </font>
    <font>
      <vertAlign val="superscript"/>
      <sz val="12"/>
      <color theme="1"/>
      <name val="Times New Roman"/>
      <family val="1"/>
      <charset val="204"/>
    </font>
    <font>
      <sz val="10"/>
      <color theme="1"/>
      <name val="Times New Roman"/>
      <family val="1"/>
      <charset val="204"/>
    </font>
    <font>
      <b/>
      <sz val="12"/>
      <color rgb="FFFF0000"/>
      <name val="Times New Roman"/>
      <family val="1"/>
      <charset val="204"/>
    </font>
    <font>
      <sz val="12"/>
      <color theme="1"/>
      <name val="Calibri"/>
      <family val="2"/>
      <charset val="204"/>
      <scheme val="minor"/>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diagonal/>
    </border>
    <border>
      <left/>
      <right/>
      <top style="medium">
        <color indexed="64"/>
      </top>
      <bottom/>
      <diagonal/>
    </border>
    <border>
      <left/>
      <right style="thin">
        <color indexed="64"/>
      </right>
      <top/>
      <bottom/>
      <diagonal/>
    </border>
  </borders>
  <cellStyleXfs count="1">
    <xf numFmtId="0" fontId="0" fillId="0" borderId="0"/>
  </cellStyleXfs>
  <cellXfs count="116">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1" fillId="0" borderId="0" xfId="0" applyFont="1"/>
    <xf numFmtId="0" fontId="4" fillId="0" borderId="0" xfId="0" applyFont="1"/>
    <xf numFmtId="0" fontId="4" fillId="0" borderId="0" xfId="0" applyFont="1" applyAlignment="1">
      <alignment vertical="top" wrapText="1"/>
    </xf>
    <xf numFmtId="0" fontId="1" fillId="0" borderId="0" xfId="0" applyFont="1" applyAlignment="1">
      <alignment horizontal="center"/>
    </xf>
    <xf numFmtId="0" fontId="1" fillId="0" borderId="0" xfId="0" applyFont="1" applyAlignment="1">
      <alignment horizontal="justify"/>
    </xf>
    <xf numFmtId="0" fontId="11" fillId="0" borderId="0" xfId="0" applyFont="1" applyAlignment="1">
      <alignment horizontal="center"/>
    </xf>
    <xf numFmtId="0" fontId="1" fillId="0" borderId="1" xfId="0" applyFont="1" applyBorder="1"/>
    <xf numFmtId="0" fontId="1" fillId="0" borderId="2" xfId="0" applyFont="1" applyBorder="1"/>
    <xf numFmtId="0" fontId="1" fillId="0" borderId="0" xfId="0" applyFont="1" applyAlignment="1">
      <alignment wrapText="1"/>
    </xf>
    <xf numFmtId="0" fontId="0" fillId="0" borderId="0" xfId="0" applyAlignment="1">
      <alignment wrapText="1"/>
    </xf>
    <xf numFmtId="0" fontId="1" fillId="0" borderId="3" xfId="0" applyFont="1" applyBorder="1" applyAlignment="1">
      <alignment vertical="top" wrapText="1"/>
    </xf>
    <xf numFmtId="0" fontId="1" fillId="0" borderId="3" xfId="0" applyFont="1" applyBorder="1" applyAlignment="1">
      <alignment horizontal="justify" vertical="top" wrapText="1"/>
    </xf>
    <xf numFmtId="0" fontId="5" fillId="0" borderId="3" xfId="0" applyFont="1" applyBorder="1" applyAlignment="1">
      <alignment horizontal="center" wrapText="1"/>
    </xf>
    <xf numFmtId="0" fontId="5" fillId="0" borderId="3" xfId="0" applyFont="1" applyBorder="1" applyAlignment="1">
      <alignment horizontal="center" vertical="top" wrapText="1"/>
    </xf>
    <xf numFmtId="0" fontId="1" fillId="0" borderId="3" xfId="0" applyFont="1" applyBorder="1" applyAlignment="1">
      <alignment horizontal="center" vertical="center" wrapText="1"/>
    </xf>
    <xf numFmtId="0" fontId="1" fillId="0" borderId="4" xfId="0" applyFont="1" applyBorder="1" applyAlignment="1">
      <alignment vertical="top" wrapText="1"/>
    </xf>
    <xf numFmtId="0" fontId="10" fillId="0" borderId="3" xfId="0" applyFont="1" applyBorder="1" applyAlignment="1">
      <alignment horizontal="justify" vertical="top" wrapText="1"/>
    </xf>
    <xf numFmtId="0" fontId="1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2" borderId="3" xfId="0" applyFont="1" applyFill="1" applyBorder="1" applyAlignment="1">
      <alignment horizontal="justify" vertical="top" wrapText="1"/>
    </xf>
    <xf numFmtId="0" fontId="1" fillId="2" borderId="3" xfId="0" applyFont="1" applyFill="1" applyBorder="1" applyAlignment="1">
      <alignment horizontal="left" vertical="top"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3" borderId="3" xfId="0" applyFont="1" applyFill="1" applyBorder="1" applyAlignment="1">
      <alignment horizontal="center" vertical="center" wrapText="1"/>
    </xf>
    <xf numFmtId="0" fontId="10" fillId="3" borderId="3" xfId="0" applyFont="1" applyFill="1" applyBorder="1" applyAlignment="1">
      <alignment horizontal="justify" vertical="top" wrapText="1"/>
    </xf>
    <xf numFmtId="0" fontId="10" fillId="3" borderId="3" xfId="0" applyFont="1" applyFill="1" applyBorder="1" applyAlignment="1">
      <alignment horizontal="left" vertical="top" wrapText="1"/>
    </xf>
    <xf numFmtId="0" fontId="10" fillId="3" borderId="3" xfId="0" applyFont="1" applyFill="1" applyBorder="1" applyAlignment="1">
      <alignment horizontal="center" vertical="center" wrapText="1"/>
    </xf>
    <xf numFmtId="2" fontId="10" fillId="3" borderId="3" xfId="0" applyNumberFormat="1"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16" fontId="1" fillId="2" borderId="3" xfId="0" applyNumberFormat="1" applyFont="1" applyFill="1" applyBorder="1" applyAlignment="1">
      <alignment horizontal="justify" vertical="top" wrapText="1"/>
    </xf>
    <xf numFmtId="0" fontId="3" fillId="0" borderId="0" xfId="0" applyFont="1" applyAlignment="1">
      <alignment horizontal="center"/>
    </xf>
    <xf numFmtId="0" fontId="1" fillId="0" borderId="3" xfId="0" applyFont="1" applyBorder="1" applyAlignment="1">
      <alignment horizontal="center" vertical="top" wrapText="1"/>
    </xf>
    <xf numFmtId="0" fontId="1" fillId="0" borderId="3" xfId="0" applyFont="1" applyBorder="1" applyAlignment="1">
      <alignment wrapText="1"/>
    </xf>
    <xf numFmtId="0" fontId="14" fillId="0" borderId="3" xfId="0" applyFont="1" applyBorder="1" applyAlignment="1">
      <alignment horizontal="center" vertical="top" wrapText="1"/>
    </xf>
    <xf numFmtId="0" fontId="10" fillId="0" borderId="3" xfId="0" applyFont="1" applyBorder="1" applyAlignment="1">
      <alignment horizontal="center" vertical="top" wrapText="1"/>
    </xf>
    <xf numFmtId="0" fontId="1" fillId="0" borderId="0" xfId="0" applyFont="1" applyAlignment="1">
      <alignment horizontal="justify" vertical="top" wrapText="1"/>
    </xf>
    <xf numFmtId="0" fontId="3" fillId="0" borderId="0" xfId="0" applyFont="1"/>
    <xf numFmtId="0" fontId="0" fillId="0" borderId="1" xfId="0" applyBorder="1"/>
    <xf numFmtId="0" fontId="1" fillId="0" borderId="0" xfId="0" applyFont="1" applyAlignment="1">
      <alignment horizontal="left"/>
    </xf>
    <xf numFmtId="0" fontId="1" fillId="0" borderId="0" xfId="0" applyFont="1" applyAlignment="1">
      <alignment horizontal="left" vertical="top" wrapText="1"/>
    </xf>
    <xf numFmtId="0" fontId="0" fillId="0" borderId="0" xfId="0" applyAlignment="1">
      <alignment horizontal="left"/>
    </xf>
    <xf numFmtId="0" fontId="18" fillId="0" borderId="0" xfId="0" applyFont="1"/>
    <xf numFmtId="0" fontId="14" fillId="0" borderId="1" xfId="0" applyFont="1" applyBorder="1" applyAlignment="1">
      <alignment horizontal="left"/>
    </xf>
    <xf numFmtId="0" fontId="14" fillId="0" borderId="2" xfId="0" applyFont="1" applyBorder="1" applyAlignment="1">
      <alignment horizontal="left"/>
    </xf>
    <xf numFmtId="0" fontId="1" fillId="0" borderId="0" xfId="0" applyFont="1" applyBorder="1" applyAlignment="1"/>
    <xf numFmtId="0" fontId="16" fillId="0" borderId="0" xfId="0" applyFont="1" applyAlignment="1">
      <alignment horizontal="right" wrapText="1"/>
    </xf>
    <xf numFmtId="0" fontId="1" fillId="0" borderId="8" xfId="0" applyFont="1" applyBorder="1" applyAlignment="1">
      <alignment vertical="center"/>
    </xf>
    <xf numFmtId="0" fontId="4" fillId="0" borderId="3" xfId="0" applyFont="1" applyBorder="1" applyAlignment="1">
      <alignment horizontal="center"/>
    </xf>
    <xf numFmtId="0" fontId="4" fillId="0" borderId="3" xfId="0" applyFont="1" applyBorder="1"/>
    <xf numFmtId="49" fontId="1" fillId="0" borderId="3"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0" fontId="1" fillId="4" borderId="3" xfId="0" applyFont="1" applyFill="1" applyBorder="1" applyAlignment="1">
      <alignment horizontal="center" vertical="top" wrapText="1"/>
    </xf>
    <xf numFmtId="2" fontId="1" fillId="4" borderId="3" xfId="0" applyNumberFormat="1" applyFont="1" applyFill="1" applyBorder="1" applyAlignment="1">
      <alignment horizontal="center" vertical="top" wrapText="1"/>
    </xf>
    <xf numFmtId="0" fontId="0" fillId="0" borderId="3" xfId="0" applyBorder="1"/>
    <xf numFmtId="2" fontId="1" fillId="0" borderId="3" xfId="0" applyNumberFormat="1" applyFont="1" applyBorder="1" applyAlignment="1">
      <alignment horizontal="right" vertical="top"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0" fontId="15" fillId="0" borderId="0" xfId="0" applyFont="1" applyAlignment="1">
      <alignment horizontal="center" vertical="center"/>
    </xf>
    <xf numFmtId="0" fontId="15" fillId="0" borderId="8" xfId="0" applyFont="1" applyBorder="1" applyAlignment="1">
      <alignment vertical="top"/>
    </xf>
    <xf numFmtId="0" fontId="1" fillId="0" borderId="0" xfId="0" applyFont="1" applyBorder="1"/>
    <xf numFmtId="0" fontId="15" fillId="0" borderId="0" xfId="0" applyFont="1" applyAlignment="1">
      <alignment horizontal="center" vertical="top"/>
    </xf>
    <xf numFmtId="0" fontId="1" fillId="0" borderId="0" xfId="0" applyFont="1" applyAlignment="1">
      <alignment vertical="top"/>
    </xf>
    <xf numFmtId="0" fontId="1" fillId="0" borderId="3"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wrapText="1"/>
    </xf>
    <xf numFmtId="0" fontId="2" fillId="0" borderId="0" xfId="0" applyFont="1" applyBorder="1"/>
    <xf numFmtId="2" fontId="1" fillId="0" borderId="3" xfId="0" applyNumberFormat="1" applyFont="1" applyBorder="1" applyAlignment="1">
      <alignment vertical="top" wrapText="1"/>
    </xf>
    <xf numFmtId="0" fontId="7" fillId="0" borderId="0" xfId="0" applyFont="1" applyAlignment="1">
      <alignment horizontal="center"/>
    </xf>
    <xf numFmtId="0" fontId="6" fillId="0" borderId="0" xfId="0" applyFont="1" applyAlignment="1">
      <alignment horizontal="center"/>
    </xf>
    <xf numFmtId="0" fontId="8" fillId="0" borderId="7" xfId="0" applyFont="1" applyBorder="1" applyAlignment="1">
      <alignment horizontal="center"/>
    </xf>
    <xf numFmtId="0" fontId="12" fillId="0" borderId="0" xfId="0" applyFont="1" applyAlignment="1">
      <alignment horizont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1" xfId="0" applyFont="1" applyBorder="1" applyAlignment="1">
      <alignment horizontal="center" vertical="center"/>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0" fontId="1" fillId="0" borderId="5" xfId="0" applyFont="1" applyBorder="1" applyAlignment="1">
      <alignment horizontal="center"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4" fillId="0" borderId="3" xfId="0" applyFont="1" applyBorder="1" applyAlignment="1">
      <alignment horizontal="center" vertical="top" wrapText="1"/>
    </xf>
    <xf numFmtId="0" fontId="11" fillId="0" borderId="8" xfId="0" applyFont="1" applyBorder="1" applyAlignment="1">
      <alignment horizontal="center" vertical="center" wrapText="1"/>
    </xf>
    <xf numFmtId="0" fontId="1" fillId="0" borderId="7" xfId="0" applyFont="1" applyBorder="1" applyAlignment="1">
      <alignment horizontal="center"/>
    </xf>
    <xf numFmtId="0" fontId="3" fillId="0" borderId="9" xfId="0" applyFont="1" applyBorder="1" applyAlignment="1">
      <alignment horizont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3" fillId="0" borderId="0" xfId="0" applyFont="1" applyAlignment="1">
      <alignment horizontal="center"/>
    </xf>
    <xf numFmtId="0" fontId="10" fillId="0" borderId="0" xfId="0" applyFont="1" applyAlignment="1">
      <alignment horizontal="center"/>
    </xf>
    <xf numFmtId="0" fontId="1" fillId="0" borderId="1" xfId="0" applyFont="1" applyBorder="1" applyAlignment="1">
      <alignment horizontal="left"/>
    </xf>
    <xf numFmtId="0" fontId="1" fillId="0" borderId="2" xfId="0" applyFont="1" applyBorder="1" applyAlignment="1">
      <alignment horizontal="left"/>
    </xf>
    <xf numFmtId="0" fontId="14" fillId="0" borderId="1" xfId="0" applyFont="1" applyBorder="1" applyAlignment="1">
      <alignment horizontal="left"/>
    </xf>
    <xf numFmtId="0" fontId="14" fillId="0" borderId="2" xfId="0" applyFont="1" applyBorder="1" applyAlignment="1">
      <alignment horizontal="left"/>
    </xf>
    <xf numFmtId="0" fontId="16" fillId="0" borderId="0" xfId="0" applyFont="1" applyAlignment="1">
      <alignment horizontal="right" wrapText="1"/>
    </xf>
    <xf numFmtId="0" fontId="10" fillId="0" borderId="1" xfId="0" applyFont="1" applyBorder="1" applyAlignment="1">
      <alignment horizontal="center"/>
    </xf>
    <xf numFmtId="0" fontId="10" fillId="0" borderId="2" xfId="0" applyFont="1" applyBorder="1" applyAlignment="1">
      <alignment horizontal="center"/>
    </xf>
    <xf numFmtId="0" fontId="1" fillId="0" borderId="0" xfId="0" applyFont="1" applyAlignment="1">
      <alignment horizontal="left"/>
    </xf>
    <xf numFmtId="0" fontId="10" fillId="0" borderId="1" xfId="0" applyFont="1" applyBorder="1" applyAlignment="1">
      <alignment horizontal="left"/>
    </xf>
    <xf numFmtId="0" fontId="1" fillId="0" borderId="0" xfId="0" applyFont="1" applyAlignment="1">
      <alignment horizontal="left" wrapText="1"/>
    </xf>
    <xf numFmtId="0" fontId="1"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1" fillId="0" borderId="1" xfId="0" applyFont="1" applyBorder="1" applyAlignment="1">
      <alignment horizontal="center" wrapText="1"/>
    </xf>
    <xf numFmtId="0" fontId="6" fillId="0" borderId="0" xfId="0" applyFont="1" applyAlignment="1">
      <alignment horizontal="center" wrapText="1"/>
    </xf>
    <xf numFmtId="0" fontId="1" fillId="0" borderId="0" xfId="0" applyFont="1" applyAlignment="1">
      <alignment horizontal="center"/>
    </xf>
    <xf numFmtId="0" fontId="15" fillId="0" borderId="8" xfId="0" applyFont="1" applyBorder="1" applyAlignment="1">
      <alignment horizontal="center" vertical="top"/>
    </xf>
    <xf numFmtId="0" fontId="4" fillId="0" borderId="0" xfId="0" applyFont="1" applyAlignment="1">
      <alignment horizontal="right"/>
    </xf>
    <xf numFmtId="0" fontId="4" fillId="0" borderId="10" xfId="0" applyFont="1" applyBorder="1" applyAlignment="1">
      <alignment horizontal="right"/>
    </xf>
    <xf numFmtId="0" fontId="1" fillId="0" borderId="8" xfId="0" applyFont="1" applyBorder="1" applyAlignment="1">
      <alignment horizontal="left" vertical="center"/>
    </xf>
    <xf numFmtId="2" fontId="1" fillId="2" borderId="3" xfId="0" applyNumberFormat="1" applyFont="1" applyFill="1" applyBorder="1" applyAlignment="1">
      <alignment horizontal="justify"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D50"/>
  <sheetViews>
    <sheetView topLeftCell="A16" workbookViewId="0">
      <selection activeCell="D27" sqref="D27"/>
    </sheetView>
  </sheetViews>
  <sheetFormatPr defaultRowHeight="15"/>
  <cols>
    <col min="1" max="1" width="3.28515625" customWidth="1"/>
    <col min="2" max="2" width="35.85546875" customWidth="1"/>
    <col min="3" max="3" width="7.85546875" customWidth="1"/>
    <col min="4" max="4" width="38.140625" customWidth="1"/>
    <col min="5" max="5" width="12.85546875" customWidth="1"/>
    <col min="6" max="6" width="17.85546875" customWidth="1"/>
  </cols>
  <sheetData>
    <row r="1" spans="2:4" ht="9" customHeight="1"/>
    <row r="2" spans="2:4" hidden="1"/>
    <row r="3" spans="2:4" ht="15" customHeight="1">
      <c r="B3" s="1" t="s">
        <v>0</v>
      </c>
      <c r="C3" s="1"/>
      <c r="D3" s="1" t="s">
        <v>7</v>
      </c>
    </row>
    <row r="4" spans="2:4" ht="2.25" customHeight="1">
      <c r="B4" s="1"/>
      <c r="C4" s="1"/>
      <c r="D4" s="1"/>
    </row>
    <row r="5" spans="2:4" ht="15" customHeight="1">
      <c r="B5" s="2" t="s">
        <v>1</v>
      </c>
      <c r="C5" s="2"/>
      <c r="D5" s="2" t="s">
        <v>8</v>
      </c>
    </row>
    <row r="6" spans="2:4" ht="15" customHeight="1">
      <c r="B6" s="3" t="s">
        <v>2</v>
      </c>
      <c r="C6" s="3"/>
      <c r="D6" s="3" t="s">
        <v>2</v>
      </c>
    </row>
    <row r="7" spans="2:4" ht="34.5" customHeight="1">
      <c r="B7" s="2" t="s">
        <v>3</v>
      </c>
      <c r="C7" s="2"/>
      <c r="D7" s="2" t="s">
        <v>9</v>
      </c>
    </row>
    <row r="8" spans="2:4" ht="15" customHeight="1">
      <c r="B8" s="3" t="s">
        <v>4</v>
      </c>
      <c r="C8" s="3"/>
      <c r="D8" s="3" t="s">
        <v>4</v>
      </c>
    </row>
    <row r="9" spans="2:4" ht="0.75" customHeight="1">
      <c r="B9" s="3"/>
      <c r="C9" s="3"/>
      <c r="D9" s="1"/>
    </row>
    <row r="10" spans="2:4" ht="15" customHeight="1">
      <c r="B10" s="1" t="s">
        <v>19</v>
      </c>
      <c r="C10" s="1"/>
      <c r="D10" s="1" t="s">
        <v>10</v>
      </c>
    </row>
    <row r="11" spans="2:4" ht="17.25" customHeight="1">
      <c r="B11" s="3" t="s">
        <v>5</v>
      </c>
      <c r="C11" s="3"/>
      <c r="D11" s="3" t="s">
        <v>5</v>
      </c>
    </row>
    <row r="12" spans="2:4" ht="15" customHeight="1">
      <c r="B12" s="1" t="s">
        <v>6</v>
      </c>
      <c r="C12" s="1"/>
      <c r="D12" s="1" t="s">
        <v>6</v>
      </c>
    </row>
    <row r="13" spans="2:4" ht="15" customHeight="1">
      <c r="B13" s="5"/>
      <c r="C13" s="5"/>
      <c r="D13" s="3"/>
    </row>
    <row r="14" spans="2:4" ht="15" customHeight="1">
      <c r="B14" s="6"/>
      <c r="C14" s="6"/>
      <c r="D14" s="5"/>
    </row>
    <row r="15" spans="2:4" ht="15" customHeight="1">
      <c r="B15" s="6"/>
      <c r="C15" s="6"/>
      <c r="D15" s="3"/>
    </row>
    <row r="16" spans="2:4" ht="62.25" customHeight="1">
      <c r="B16" s="5"/>
      <c r="C16" s="5"/>
      <c r="D16" s="5"/>
    </row>
    <row r="17" spans="2:4">
      <c r="B17" s="5"/>
      <c r="C17" s="5"/>
      <c r="D17" s="5"/>
    </row>
    <row r="18" spans="2:4" ht="22.5">
      <c r="B18" s="72" t="s">
        <v>11</v>
      </c>
      <c r="C18" s="72"/>
      <c r="D18" s="72"/>
    </row>
    <row r="19" spans="2:4" ht="22.5">
      <c r="B19" s="72" t="s">
        <v>12</v>
      </c>
      <c r="C19" s="72"/>
      <c r="D19" s="72"/>
    </row>
    <row r="20" spans="2:4" ht="20.25">
      <c r="B20" s="73" t="s">
        <v>291</v>
      </c>
      <c r="C20" s="73"/>
      <c r="D20" s="73"/>
    </row>
    <row r="21" spans="2:4" ht="21" thickBot="1">
      <c r="B21" s="74" t="s">
        <v>292</v>
      </c>
      <c r="C21" s="74"/>
      <c r="D21" s="74"/>
    </row>
    <row r="22" spans="2:4" ht="20.25">
      <c r="B22" s="73" t="s">
        <v>13</v>
      </c>
      <c r="C22" s="73"/>
      <c r="D22" s="73"/>
    </row>
    <row r="23" spans="2:4">
      <c r="B23" s="5"/>
      <c r="C23" s="5"/>
      <c r="D23" s="5"/>
    </row>
    <row r="24" spans="2:4">
      <c r="B24" s="5"/>
      <c r="C24" s="5"/>
      <c r="D24" s="5"/>
    </row>
    <row r="25" spans="2:4">
      <c r="B25" s="5"/>
      <c r="C25" s="5"/>
      <c r="D25" s="5"/>
    </row>
    <row r="26" spans="2:4">
      <c r="B26" s="5"/>
      <c r="C26" s="5"/>
      <c r="D26" s="5"/>
    </row>
    <row r="27" spans="2:4">
      <c r="B27" s="5"/>
      <c r="C27" s="5"/>
      <c r="D27" s="5"/>
    </row>
    <row r="28" spans="2:4">
      <c r="B28" s="5"/>
      <c r="C28" s="5"/>
      <c r="D28" s="5"/>
    </row>
    <row r="29" spans="2:4" ht="3.75" customHeight="1">
      <c r="B29" s="5"/>
      <c r="C29" s="5"/>
      <c r="D29" s="5"/>
    </row>
    <row r="30" spans="2:4">
      <c r="B30" s="5"/>
      <c r="C30" s="5"/>
      <c r="D30" s="5"/>
    </row>
    <row r="31" spans="2:4" ht="15.75">
      <c r="B31" s="4" t="s">
        <v>14</v>
      </c>
      <c r="C31" s="5"/>
      <c r="D31" s="5"/>
    </row>
    <row r="32" spans="2:4">
      <c r="B32" s="5"/>
      <c r="C32" s="5"/>
      <c r="D32" s="5"/>
    </row>
    <row r="33" spans="2:4">
      <c r="B33" s="5"/>
      <c r="C33" s="5"/>
      <c r="D33" s="5"/>
    </row>
    <row r="34" spans="2:4">
      <c r="B34" s="5"/>
      <c r="C34" s="5"/>
      <c r="D34" s="5"/>
    </row>
    <row r="35" spans="2:4">
      <c r="B35" s="5"/>
      <c r="C35" s="5"/>
      <c r="D35" s="5"/>
    </row>
    <row r="36" spans="2:4" ht="15.75">
      <c r="B36" s="4" t="s">
        <v>15</v>
      </c>
      <c r="C36" s="5"/>
      <c r="D36" s="5"/>
    </row>
    <row r="37" spans="2:4" ht="15.75">
      <c r="B37" s="4" t="s">
        <v>16</v>
      </c>
      <c r="C37" s="5"/>
      <c r="D37" s="5"/>
    </row>
    <row r="38" spans="2:4" ht="15.75">
      <c r="B38" s="4" t="s">
        <v>17</v>
      </c>
      <c r="C38" s="5"/>
      <c r="D38" s="5"/>
    </row>
    <row r="39" spans="2:4" ht="15.75">
      <c r="B39" s="4"/>
      <c r="C39" s="5"/>
      <c r="D39" s="5"/>
    </row>
    <row r="40" spans="2:4" ht="15.75">
      <c r="B40" s="4"/>
      <c r="C40" s="5"/>
      <c r="D40" s="5"/>
    </row>
    <row r="41" spans="2:4" ht="12.75" customHeight="1">
      <c r="C41" s="5"/>
      <c r="D41" s="5"/>
    </row>
    <row r="42" spans="2:4" hidden="1">
      <c r="B42" s="5"/>
      <c r="C42" s="5"/>
      <c r="D42" s="5"/>
    </row>
    <row r="43" spans="2:4" hidden="1">
      <c r="B43" s="5"/>
      <c r="C43" s="5"/>
      <c r="D43" s="5"/>
    </row>
    <row r="44" spans="2:4">
      <c r="B44" s="5"/>
      <c r="C44" s="5"/>
      <c r="D44" s="5"/>
    </row>
    <row r="45" spans="2:4">
      <c r="B45" s="5"/>
      <c r="C45" s="5"/>
      <c r="D45" s="5"/>
    </row>
    <row r="46" spans="2:4" ht="15.75">
      <c r="B46" s="4" t="s">
        <v>18</v>
      </c>
      <c r="C46" s="5"/>
      <c r="D46" s="5"/>
    </row>
    <row r="47" spans="2:4">
      <c r="B47" s="5"/>
      <c r="C47" s="5"/>
      <c r="D47" s="5"/>
    </row>
    <row r="48" spans="2:4">
      <c r="B48" s="5"/>
      <c r="C48" s="5"/>
      <c r="D48" s="5"/>
    </row>
    <row r="49" spans="2:4">
      <c r="B49" s="5"/>
      <c r="C49" s="5"/>
      <c r="D49" s="5"/>
    </row>
    <row r="50" spans="2:4">
      <c r="B50" s="5"/>
      <c r="C50" s="5"/>
      <c r="D50" s="5"/>
    </row>
  </sheetData>
  <mergeCells count="5">
    <mergeCell ref="B18:D18"/>
    <mergeCell ref="B19:D19"/>
    <mergeCell ref="B20:D20"/>
    <mergeCell ref="B21:D21"/>
    <mergeCell ref="B22:D2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2:G44"/>
  <sheetViews>
    <sheetView workbookViewId="0">
      <selection activeCell="E9" sqref="E9"/>
    </sheetView>
  </sheetViews>
  <sheetFormatPr defaultRowHeight="15"/>
  <cols>
    <col min="1" max="1" width="26.140625" customWidth="1"/>
    <col min="2" max="2" width="11" customWidth="1"/>
    <col min="3" max="3" width="9.85546875" customWidth="1"/>
    <col min="4" max="5" width="12.85546875" customWidth="1"/>
    <col min="6" max="7" width="14.85546875" customWidth="1"/>
  </cols>
  <sheetData>
    <row r="2" spans="1:7" ht="63" customHeight="1">
      <c r="A2" s="79" t="s">
        <v>227</v>
      </c>
      <c r="B2" s="79" t="s">
        <v>228</v>
      </c>
      <c r="C2" s="79" t="s">
        <v>229</v>
      </c>
      <c r="D2" s="79" t="s">
        <v>230</v>
      </c>
      <c r="E2" s="79"/>
      <c r="F2" s="79" t="s">
        <v>231</v>
      </c>
      <c r="G2" s="79"/>
    </row>
    <row r="3" spans="1:7" ht="26.25" customHeight="1">
      <c r="A3" s="79"/>
      <c r="B3" s="79"/>
      <c r="C3" s="79"/>
      <c r="D3" s="21" t="s">
        <v>232</v>
      </c>
      <c r="E3" s="21" t="s">
        <v>233</v>
      </c>
      <c r="F3" s="21" t="s">
        <v>234</v>
      </c>
      <c r="G3" s="21" t="s">
        <v>235</v>
      </c>
    </row>
    <row r="4" spans="1:7" ht="15.75">
      <c r="A4" s="39">
        <v>1</v>
      </c>
      <c r="B4" s="39">
        <v>2</v>
      </c>
      <c r="C4" s="39">
        <v>3</v>
      </c>
      <c r="D4" s="39">
        <v>4</v>
      </c>
      <c r="E4" s="39">
        <v>5</v>
      </c>
      <c r="F4" s="39">
        <v>6</v>
      </c>
      <c r="G4" s="39">
        <v>7</v>
      </c>
    </row>
    <row r="5" spans="1:7" ht="15.75">
      <c r="A5" s="36" t="s">
        <v>236</v>
      </c>
      <c r="B5" s="54" t="s">
        <v>264</v>
      </c>
      <c r="C5" s="36">
        <v>180</v>
      </c>
      <c r="D5" s="36"/>
      <c r="E5" s="55"/>
      <c r="F5" s="55"/>
      <c r="G5" s="55"/>
    </row>
    <row r="6" spans="1:7" ht="15.75">
      <c r="A6" s="36" t="s">
        <v>239</v>
      </c>
      <c r="B6" s="54" t="s">
        <v>264</v>
      </c>
      <c r="C6" s="36">
        <v>223</v>
      </c>
      <c r="D6" s="36"/>
      <c r="E6" s="55"/>
      <c r="F6" s="59"/>
      <c r="G6" s="59"/>
    </row>
    <row r="7" spans="1:7" ht="31.5">
      <c r="A7" s="36" t="s">
        <v>240</v>
      </c>
      <c r="B7" s="54" t="s">
        <v>264</v>
      </c>
      <c r="C7" s="36">
        <v>225</v>
      </c>
      <c r="D7" s="36"/>
      <c r="E7" s="55"/>
      <c r="F7" s="59"/>
      <c r="G7" s="59"/>
    </row>
    <row r="8" spans="1:7" ht="15.75">
      <c r="A8" s="36" t="s">
        <v>241</v>
      </c>
      <c r="B8" s="54" t="s">
        <v>264</v>
      </c>
      <c r="C8" s="36">
        <v>226</v>
      </c>
      <c r="D8" s="36"/>
      <c r="E8" s="55"/>
      <c r="F8" s="59"/>
      <c r="G8" s="59"/>
    </row>
    <row r="9" spans="1:7" ht="15.75">
      <c r="A9" s="56" t="s">
        <v>245</v>
      </c>
      <c r="B9" s="56"/>
      <c r="C9" s="56"/>
      <c r="D9" s="56"/>
      <c r="E9" s="57">
        <f>E5+E6+E7+E8</f>
        <v>0</v>
      </c>
      <c r="F9" s="57">
        <f t="shared" ref="F9:G9" si="0">F5+F6+F7+F8</f>
        <v>0</v>
      </c>
      <c r="G9" s="57">
        <f t="shared" si="0"/>
        <v>0</v>
      </c>
    </row>
    <row r="11" spans="1:7">
      <c r="E11" s="112" t="s">
        <v>248</v>
      </c>
      <c r="F11" s="113"/>
      <c r="G11" s="58"/>
    </row>
    <row r="12" spans="1:7">
      <c r="E12" s="112" t="s">
        <v>249</v>
      </c>
      <c r="F12" s="113"/>
      <c r="G12" s="58"/>
    </row>
    <row r="15" spans="1:7" ht="15.75">
      <c r="A15" s="64" t="s">
        <v>250</v>
      </c>
      <c r="B15" s="10"/>
      <c r="C15" s="10"/>
      <c r="D15" s="10"/>
      <c r="E15" s="4"/>
      <c r="F15" s="4"/>
      <c r="G15" s="4"/>
    </row>
    <row r="16" spans="1:7" ht="13.5" customHeight="1">
      <c r="B16" s="65" t="s">
        <v>256</v>
      </c>
      <c r="C16" s="63" t="s">
        <v>257</v>
      </c>
      <c r="D16" s="66"/>
      <c r="E16" s="110" t="s">
        <v>251</v>
      </c>
      <c r="F16" s="110"/>
      <c r="G16" s="110"/>
    </row>
    <row r="17" spans="1:7" ht="15.75">
      <c r="A17" s="4"/>
      <c r="B17" s="4"/>
      <c r="C17" s="4"/>
      <c r="D17" s="4"/>
      <c r="E17" s="110" t="s">
        <v>252</v>
      </c>
      <c r="F17" s="110"/>
      <c r="G17" s="110"/>
    </row>
    <row r="18" spans="1:7" ht="15.75">
      <c r="A18" s="4"/>
      <c r="B18" s="4"/>
      <c r="C18" s="4"/>
      <c r="D18" s="4"/>
      <c r="E18" s="110" t="s">
        <v>253</v>
      </c>
      <c r="F18" s="110"/>
      <c r="G18" s="110"/>
    </row>
    <row r="19" spans="1:7" ht="15.75">
      <c r="A19" s="4" t="s">
        <v>255</v>
      </c>
      <c r="B19" s="10"/>
      <c r="C19" s="10"/>
      <c r="D19" s="10"/>
      <c r="E19" s="4"/>
      <c r="F19" s="4"/>
      <c r="G19" s="4"/>
    </row>
    <row r="20" spans="1:7" ht="18.75">
      <c r="A20" s="4"/>
      <c r="B20" s="62" t="s">
        <v>256</v>
      </c>
      <c r="C20" s="63" t="s">
        <v>257</v>
      </c>
      <c r="D20" s="4"/>
      <c r="E20" s="110" t="s">
        <v>258</v>
      </c>
      <c r="F20" s="110"/>
      <c r="G20" s="4"/>
    </row>
    <row r="21" spans="1:7" ht="15.75">
      <c r="A21" s="4"/>
      <c r="B21" s="4"/>
      <c r="C21" s="4"/>
      <c r="D21" s="4"/>
      <c r="E21" s="10"/>
      <c r="F21" s="10"/>
      <c r="G21" s="10"/>
    </row>
    <row r="22" spans="1:7" ht="15" customHeight="1">
      <c r="A22" s="4"/>
      <c r="B22" s="4"/>
      <c r="C22" s="4"/>
      <c r="D22" s="4"/>
      <c r="E22" s="111" t="s">
        <v>259</v>
      </c>
      <c r="F22" s="111"/>
      <c r="G22" s="65" t="s">
        <v>256</v>
      </c>
    </row>
    <row r="23" spans="1:7" ht="15.75">
      <c r="A23" s="4"/>
      <c r="B23" s="4"/>
      <c r="C23" s="4"/>
      <c r="D23" s="4"/>
      <c r="E23" s="10"/>
      <c r="F23" s="10"/>
      <c r="G23" s="10"/>
    </row>
    <row r="24" spans="1:7" ht="15.75" customHeight="1">
      <c r="A24" s="4"/>
      <c r="B24" s="4"/>
      <c r="C24" s="4"/>
      <c r="D24" s="4"/>
      <c r="E24" s="111" t="s">
        <v>254</v>
      </c>
      <c r="F24" s="111"/>
      <c r="G24" s="65" t="s">
        <v>260</v>
      </c>
    </row>
    <row r="25" spans="1:7" ht="15.75">
      <c r="A25" s="4" t="s">
        <v>261</v>
      </c>
      <c r="B25" s="4"/>
      <c r="C25" s="4"/>
      <c r="D25" s="4"/>
      <c r="E25" s="4"/>
      <c r="F25" s="4"/>
      <c r="G25" s="4"/>
    </row>
    <row r="26" spans="1:7" ht="15.75">
      <c r="A26" s="4" t="s">
        <v>255</v>
      </c>
      <c r="B26" s="10"/>
      <c r="C26" s="4"/>
      <c r="D26" s="10"/>
      <c r="E26" s="10"/>
      <c r="F26" s="4"/>
      <c r="G26" s="10"/>
    </row>
    <row r="27" spans="1:7" ht="18.75">
      <c r="A27" s="65" t="s">
        <v>262</v>
      </c>
      <c r="B27" s="65" t="s">
        <v>256</v>
      </c>
      <c r="C27" s="4"/>
      <c r="D27" s="111" t="s">
        <v>254</v>
      </c>
      <c r="E27" s="111"/>
      <c r="F27" s="4"/>
      <c r="G27" s="65" t="s">
        <v>260</v>
      </c>
    </row>
    <row r="28" spans="1:7" ht="15.75">
      <c r="A28" s="4"/>
      <c r="B28" s="4"/>
      <c r="C28" s="4"/>
      <c r="D28" s="4"/>
      <c r="E28" s="4"/>
      <c r="F28" s="4"/>
      <c r="G28" s="4"/>
    </row>
    <row r="29" spans="1:7" ht="15.75">
      <c r="B29" s="4"/>
      <c r="C29" s="4"/>
      <c r="D29" s="4"/>
      <c r="E29" s="4"/>
      <c r="F29" s="4"/>
      <c r="G29" s="4"/>
    </row>
    <row r="30" spans="1:7" ht="15.75">
      <c r="A30" s="4"/>
      <c r="B30" s="4"/>
      <c r="C30" s="4"/>
      <c r="D30" s="4"/>
      <c r="E30" s="4"/>
      <c r="F30" s="4"/>
      <c r="G30" s="4"/>
    </row>
    <row r="31" spans="1:7" ht="15.75">
      <c r="A31" s="4"/>
      <c r="B31" s="4"/>
      <c r="C31" s="4"/>
      <c r="D31" s="4"/>
      <c r="E31" s="4"/>
      <c r="F31" s="4"/>
      <c r="G31" s="4"/>
    </row>
    <row r="32" spans="1:7" ht="15.75">
      <c r="A32" s="4" t="s">
        <v>14</v>
      </c>
      <c r="B32" s="4"/>
      <c r="C32" s="4"/>
      <c r="D32" s="4"/>
      <c r="E32" s="4"/>
      <c r="F32" s="4"/>
      <c r="G32" s="4"/>
    </row>
    <row r="33" spans="1:7" ht="15.75">
      <c r="A33" s="4"/>
      <c r="B33" s="4"/>
      <c r="C33" s="4"/>
      <c r="D33" s="4"/>
      <c r="E33" s="4"/>
      <c r="F33" s="4"/>
      <c r="G33" s="4"/>
    </row>
    <row r="34" spans="1:7" ht="15.75">
      <c r="A34" s="4"/>
      <c r="B34" s="4"/>
      <c r="C34" s="4"/>
      <c r="D34" s="4"/>
      <c r="E34" s="4"/>
      <c r="F34" s="4"/>
      <c r="G34" s="4"/>
    </row>
    <row r="35" spans="1:7" ht="15.75">
      <c r="A35" s="4"/>
      <c r="B35" s="4"/>
      <c r="C35" s="4"/>
      <c r="D35" s="4"/>
      <c r="E35" s="4"/>
      <c r="F35" s="4"/>
      <c r="G35" s="4"/>
    </row>
    <row r="36" spans="1:7" ht="15.75">
      <c r="A36" s="4"/>
      <c r="B36" s="4"/>
      <c r="C36" s="4"/>
      <c r="D36" s="4"/>
      <c r="E36" s="4"/>
      <c r="F36" s="4"/>
      <c r="G36" s="4"/>
    </row>
    <row r="37" spans="1:7" ht="15.75">
      <c r="A37" s="4"/>
      <c r="B37" s="4"/>
      <c r="C37" s="4"/>
      <c r="D37" s="4"/>
      <c r="E37" s="4"/>
      <c r="F37" s="4"/>
      <c r="G37" s="4"/>
    </row>
    <row r="38" spans="1:7" ht="15.75">
      <c r="A38" s="4"/>
      <c r="B38" s="4"/>
      <c r="C38" s="4"/>
      <c r="D38" s="4"/>
      <c r="E38" s="4"/>
      <c r="F38" s="4"/>
      <c r="G38" s="4"/>
    </row>
    <row r="39" spans="1:7" ht="15.75">
      <c r="A39" s="4"/>
      <c r="B39" s="4"/>
      <c r="C39" s="4"/>
      <c r="D39" s="4"/>
      <c r="E39" s="4"/>
      <c r="F39" s="4"/>
      <c r="G39" s="4"/>
    </row>
    <row r="40" spans="1:7" ht="15.75">
      <c r="A40" s="4"/>
      <c r="B40" s="4"/>
      <c r="C40" s="4"/>
      <c r="D40" s="4"/>
      <c r="E40" s="4"/>
      <c r="F40" s="4"/>
      <c r="G40" s="4"/>
    </row>
    <row r="41" spans="1:7" ht="15.75">
      <c r="A41" s="4"/>
      <c r="B41" s="4"/>
      <c r="C41" s="4"/>
      <c r="D41" s="4"/>
      <c r="E41" s="4"/>
      <c r="F41" s="4"/>
      <c r="G41" s="4"/>
    </row>
    <row r="42" spans="1:7" ht="15.75">
      <c r="A42" s="4"/>
      <c r="B42" s="4"/>
      <c r="C42" s="4"/>
      <c r="D42" s="4"/>
      <c r="E42" s="4"/>
      <c r="F42" s="4"/>
      <c r="G42" s="4"/>
    </row>
    <row r="43" spans="1:7" ht="15.75">
      <c r="A43" s="46"/>
      <c r="B43" s="46"/>
      <c r="C43" s="46"/>
      <c r="D43" s="46"/>
      <c r="E43" s="46"/>
      <c r="F43" s="46"/>
      <c r="G43" s="46"/>
    </row>
    <row r="44" spans="1:7" ht="15.75">
      <c r="A44" s="46"/>
      <c r="B44" s="46"/>
      <c r="C44" s="46"/>
      <c r="D44" s="46"/>
      <c r="E44" s="46"/>
      <c r="F44" s="46"/>
      <c r="G44" s="46"/>
    </row>
  </sheetData>
  <mergeCells count="14">
    <mergeCell ref="E11:F11"/>
    <mergeCell ref="A2:A3"/>
    <mergeCell ref="B2:B3"/>
    <mergeCell ref="C2:C3"/>
    <mergeCell ref="D2:E2"/>
    <mergeCell ref="F2:G2"/>
    <mergeCell ref="E24:F24"/>
    <mergeCell ref="D27:E27"/>
    <mergeCell ref="E12:F12"/>
    <mergeCell ref="E16:G16"/>
    <mergeCell ref="E17:G17"/>
    <mergeCell ref="E18:G18"/>
    <mergeCell ref="E20:F20"/>
    <mergeCell ref="E22:F22"/>
  </mergeCell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dimension ref="A1:H51"/>
  <sheetViews>
    <sheetView topLeftCell="A25" workbookViewId="0">
      <selection activeCell="E37" sqref="E37"/>
    </sheetView>
  </sheetViews>
  <sheetFormatPr defaultRowHeight="15"/>
  <cols>
    <col min="1" max="1" width="16.85546875" customWidth="1"/>
    <col min="2" max="2" width="10.5703125" customWidth="1"/>
    <col min="3" max="3" width="13" customWidth="1"/>
    <col min="4" max="4" width="12" customWidth="1"/>
    <col min="5" max="5" width="20.5703125" customWidth="1"/>
    <col min="6" max="6" width="3.5703125" customWidth="1"/>
    <col min="7" max="7" width="13.7109375" customWidth="1"/>
    <col min="8" max="8" width="12.42578125" customWidth="1"/>
  </cols>
  <sheetData>
    <row r="1" spans="1:8" ht="14.25" customHeight="1">
      <c r="A1" s="1"/>
    </row>
    <row r="2" spans="1:8" ht="14.25" customHeight="1">
      <c r="A2" s="40"/>
      <c r="E2" s="105" t="s">
        <v>0</v>
      </c>
      <c r="F2" s="105"/>
      <c r="G2" s="105"/>
      <c r="H2" s="105"/>
    </row>
    <row r="3" spans="1:8" ht="21" customHeight="1">
      <c r="A3" s="40"/>
      <c r="E3" s="104" t="s">
        <v>286</v>
      </c>
      <c r="F3" s="104"/>
      <c r="G3" s="104"/>
      <c r="H3" s="104"/>
    </row>
    <row r="4" spans="1:8" ht="14.25" customHeight="1">
      <c r="E4" s="105" t="s">
        <v>287</v>
      </c>
      <c r="F4" s="105"/>
      <c r="G4" s="105"/>
      <c r="H4" s="105"/>
    </row>
    <row r="5" spans="1:8" ht="32.25" customHeight="1">
      <c r="E5" s="106" t="s">
        <v>198</v>
      </c>
      <c r="F5" s="106"/>
      <c r="G5" s="106"/>
      <c r="H5" s="106"/>
    </row>
    <row r="6" spans="1:8" ht="17.25" customHeight="1">
      <c r="E6" s="108" t="s">
        <v>203</v>
      </c>
      <c r="F6" s="108"/>
      <c r="G6" s="108"/>
      <c r="H6" s="108"/>
    </row>
    <row r="7" spans="1:8" ht="14.25" customHeight="1">
      <c r="E7" s="107" t="s">
        <v>288</v>
      </c>
      <c r="F7" s="107"/>
      <c r="G7" s="107"/>
      <c r="H7" s="107"/>
    </row>
    <row r="8" spans="1:8" ht="14.25" customHeight="1">
      <c r="E8" s="45"/>
      <c r="F8" s="45"/>
      <c r="G8" s="45"/>
      <c r="H8" s="69"/>
    </row>
    <row r="9" spans="1:8" ht="18.75" customHeight="1">
      <c r="E9" s="105" t="s">
        <v>197</v>
      </c>
      <c r="F9" s="105"/>
      <c r="G9" s="105"/>
      <c r="H9" s="105"/>
    </row>
    <row r="10" spans="1:8" ht="14.25" customHeight="1"/>
    <row r="11" spans="1:8" ht="14.25" customHeight="1"/>
    <row r="12" spans="1:8" ht="14.25" customHeight="1"/>
    <row r="13" spans="1:8" ht="14.25" customHeight="1"/>
    <row r="14" spans="1:8" ht="14.25" customHeight="1"/>
    <row r="15" spans="1:8" ht="14.25" customHeight="1"/>
    <row r="16" spans="1:8" ht="14.25" customHeight="1"/>
    <row r="17" spans="1:8" ht="14.25" customHeight="1"/>
    <row r="18" spans="1:8" ht="14.25" customHeight="1"/>
    <row r="19" spans="1:8" ht="24" customHeight="1">
      <c r="A19" s="72" t="s">
        <v>199</v>
      </c>
      <c r="B19" s="72"/>
      <c r="C19" s="72"/>
      <c r="D19" s="72"/>
      <c r="E19" s="72"/>
      <c r="F19" s="72"/>
      <c r="G19" s="72"/>
      <c r="H19" s="72"/>
    </row>
    <row r="20" spans="1:8" ht="20.25" customHeight="1">
      <c r="A20" s="73" t="s">
        <v>200</v>
      </c>
      <c r="B20" s="73"/>
      <c r="C20" s="73"/>
      <c r="D20" s="73"/>
      <c r="E20" s="73"/>
      <c r="F20" s="73"/>
      <c r="G20" s="73"/>
      <c r="H20" s="73"/>
    </row>
    <row r="21" spans="1:8" ht="20.25" customHeight="1">
      <c r="A21" s="109" t="s">
        <v>201</v>
      </c>
      <c r="B21" s="109"/>
      <c r="C21" s="109"/>
      <c r="D21" s="109"/>
      <c r="E21" s="109"/>
      <c r="F21" s="109"/>
      <c r="G21" s="109"/>
      <c r="H21" s="109"/>
    </row>
    <row r="22" spans="1:8" ht="20.25">
      <c r="A22" s="73" t="s">
        <v>202</v>
      </c>
      <c r="B22" s="73"/>
      <c r="C22" s="73"/>
      <c r="D22" s="73"/>
      <c r="E22" s="73"/>
      <c r="F22" s="73"/>
      <c r="G22" s="73"/>
      <c r="H22" s="73"/>
    </row>
    <row r="23" spans="1:8" ht="18.75" customHeight="1"/>
    <row r="24" spans="1:8" ht="18.75" customHeight="1">
      <c r="A24" s="110" t="s">
        <v>204</v>
      </c>
      <c r="B24" s="110"/>
      <c r="C24" s="110"/>
      <c r="D24" s="110"/>
      <c r="E24" s="5"/>
      <c r="F24" s="5"/>
      <c r="G24" s="5"/>
      <c r="H24" s="52" t="s">
        <v>205</v>
      </c>
    </row>
    <row r="25" spans="1:8" ht="27" customHeight="1">
      <c r="A25" s="5"/>
      <c r="B25" s="5"/>
      <c r="C25" s="5"/>
      <c r="D25" s="5"/>
      <c r="E25" s="5"/>
      <c r="F25" s="5"/>
      <c r="G25" s="50" t="s">
        <v>218</v>
      </c>
      <c r="H25" s="53"/>
    </row>
    <row r="26" spans="1:8" ht="18.75" customHeight="1">
      <c r="A26" s="5"/>
      <c r="B26" s="5"/>
      <c r="C26" s="5"/>
      <c r="D26" s="5"/>
      <c r="E26" s="5"/>
      <c r="F26" s="5"/>
      <c r="G26" s="50" t="s">
        <v>219</v>
      </c>
      <c r="H26" s="53"/>
    </row>
    <row r="27" spans="1:8" ht="18.75" customHeight="1">
      <c r="A27" s="103" t="s">
        <v>206</v>
      </c>
      <c r="B27" s="103"/>
      <c r="C27" s="103"/>
      <c r="D27" s="103"/>
      <c r="E27" s="103"/>
      <c r="F27" s="5"/>
      <c r="G27" s="50" t="s">
        <v>220</v>
      </c>
      <c r="H27" s="53"/>
    </row>
    <row r="28" spans="1:8" ht="18.75" customHeight="1">
      <c r="A28" s="51" t="s">
        <v>221</v>
      </c>
      <c r="B28" s="51"/>
      <c r="C28" s="51"/>
      <c r="D28" s="51"/>
      <c r="E28" s="51"/>
      <c r="F28" s="5"/>
      <c r="H28" s="53"/>
    </row>
    <row r="29" spans="1:8" ht="27" customHeight="1">
      <c r="A29" s="4" t="s">
        <v>208</v>
      </c>
      <c r="B29" s="4"/>
      <c r="C29" s="100" t="s">
        <v>209</v>
      </c>
      <c r="D29" s="100"/>
      <c r="E29" s="100"/>
      <c r="F29" s="5"/>
      <c r="G29" s="99" t="s">
        <v>222</v>
      </c>
      <c r="H29" s="53"/>
    </row>
    <row r="30" spans="1:8" ht="27" customHeight="1">
      <c r="A30" s="4"/>
      <c r="B30" s="4"/>
      <c r="C30" s="101" t="s">
        <v>266</v>
      </c>
      <c r="D30" s="101"/>
      <c r="E30" s="101"/>
      <c r="F30" s="5"/>
      <c r="G30" s="99"/>
      <c r="H30" s="53"/>
    </row>
    <row r="31" spans="1:8" ht="18.75" customHeight="1">
      <c r="A31" s="102" t="s">
        <v>211</v>
      </c>
      <c r="B31" s="102"/>
      <c r="C31" s="102"/>
      <c r="D31" s="102"/>
      <c r="E31" s="102"/>
      <c r="F31" s="5"/>
      <c r="G31" s="50"/>
      <c r="H31" s="53"/>
    </row>
    <row r="32" spans="1:8" ht="18.75" customHeight="1">
      <c r="A32" s="4" t="s">
        <v>212</v>
      </c>
      <c r="B32" s="97" t="s">
        <v>213</v>
      </c>
      <c r="C32" s="97"/>
      <c r="D32" s="97"/>
      <c r="E32" s="97"/>
      <c r="F32" s="5"/>
      <c r="G32" s="50" t="s">
        <v>223</v>
      </c>
      <c r="H32" s="53"/>
    </row>
    <row r="33" spans="1:8" ht="18.75" customHeight="1">
      <c r="A33" s="4"/>
      <c r="B33" s="98" t="s">
        <v>214</v>
      </c>
      <c r="C33" s="98"/>
      <c r="D33" s="98"/>
      <c r="E33" s="98"/>
      <c r="F33" s="5"/>
      <c r="G33" s="50"/>
      <c r="H33" s="53"/>
    </row>
    <row r="34" spans="1:8" ht="18.75" customHeight="1">
      <c r="A34" s="102" t="s">
        <v>215</v>
      </c>
      <c r="B34" s="102"/>
      <c r="C34" s="102"/>
      <c r="D34" s="102"/>
      <c r="E34" s="102"/>
      <c r="F34" s="5"/>
      <c r="G34" s="50" t="s">
        <v>224</v>
      </c>
      <c r="H34" s="53"/>
    </row>
    <row r="35" spans="1:8" ht="18.75" customHeight="1">
      <c r="A35" s="49" t="s">
        <v>289</v>
      </c>
      <c r="B35" s="97" t="s">
        <v>216</v>
      </c>
      <c r="C35" s="97"/>
      <c r="D35" s="97"/>
      <c r="E35" s="97"/>
      <c r="F35" s="5"/>
      <c r="G35" s="50"/>
      <c r="H35" s="53"/>
    </row>
    <row r="36" spans="1:8" ht="18.75" customHeight="1">
      <c r="A36" s="4"/>
      <c r="B36" s="98" t="s">
        <v>217</v>
      </c>
      <c r="C36" s="98"/>
      <c r="D36" s="98"/>
      <c r="E36" s="98"/>
      <c r="F36" s="5"/>
      <c r="G36" s="50" t="s">
        <v>225</v>
      </c>
      <c r="H36" s="53"/>
    </row>
    <row r="37" spans="1:8" ht="18.75" customHeight="1">
      <c r="A37" s="4" t="s">
        <v>18</v>
      </c>
      <c r="B37" s="4"/>
      <c r="C37" s="4"/>
      <c r="D37" s="4"/>
      <c r="E37" s="4"/>
      <c r="F37" s="5"/>
      <c r="G37" s="50" t="s">
        <v>226</v>
      </c>
      <c r="H37" s="53"/>
    </row>
    <row r="38" spans="1:8" ht="18.75" customHeight="1">
      <c r="A38" s="4" t="s">
        <v>207</v>
      </c>
      <c r="B38" s="4"/>
      <c r="C38" s="4"/>
      <c r="D38" s="4"/>
      <c r="E38" s="4"/>
      <c r="F38" s="5"/>
      <c r="G38" s="50"/>
      <c r="H38" s="5"/>
    </row>
    <row r="39" spans="1:8">
      <c r="A39" s="5"/>
      <c r="B39" s="5"/>
      <c r="C39" s="5"/>
      <c r="D39" s="5"/>
      <c r="E39" s="5"/>
      <c r="F39" s="5"/>
      <c r="G39" s="50"/>
      <c r="H39" s="5"/>
    </row>
    <row r="40" spans="1:8">
      <c r="A40" s="5"/>
      <c r="B40" s="5"/>
      <c r="C40" s="5"/>
      <c r="D40" s="5"/>
      <c r="E40" s="5"/>
      <c r="F40" s="5"/>
      <c r="G40" s="5"/>
      <c r="H40" s="5"/>
    </row>
    <row r="41" spans="1:8">
      <c r="A41" s="5"/>
      <c r="B41" s="5"/>
      <c r="C41" s="5"/>
      <c r="D41" s="5"/>
      <c r="E41" s="5"/>
      <c r="F41" s="5"/>
      <c r="G41" s="5"/>
      <c r="H41" s="5"/>
    </row>
    <row r="42" spans="1:8">
      <c r="A42" s="5"/>
      <c r="B42" s="5"/>
      <c r="C42" s="5"/>
      <c r="D42" s="5"/>
      <c r="E42" s="5"/>
      <c r="F42" s="5"/>
      <c r="G42" s="5"/>
      <c r="H42" s="5"/>
    </row>
    <row r="43" spans="1:8">
      <c r="A43" s="5"/>
      <c r="B43" s="5"/>
      <c r="C43" s="5"/>
      <c r="D43" s="5"/>
      <c r="E43" s="5"/>
      <c r="F43" s="5"/>
      <c r="G43" s="5"/>
      <c r="H43" s="5"/>
    </row>
    <row r="44" spans="1:8">
      <c r="A44" s="5"/>
      <c r="B44" s="5"/>
      <c r="C44" s="5"/>
      <c r="D44" s="5"/>
      <c r="E44" s="5"/>
      <c r="F44" s="5"/>
      <c r="G44" s="5"/>
      <c r="H44" s="5"/>
    </row>
    <row r="45" spans="1:8">
      <c r="A45" s="5"/>
      <c r="B45" s="5"/>
      <c r="C45" s="5"/>
      <c r="D45" s="5"/>
      <c r="E45" s="5"/>
      <c r="F45" s="5"/>
      <c r="G45" s="5"/>
      <c r="H45" s="5"/>
    </row>
    <row r="46" spans="1:8">
      <c r="A46" s="5"/>
      <c r="B46" s="5"/>
      <c r="C46" s="5"/>
      <c r="D46" s="5"/>
      <c r="E46" s="5"/>
      <c r="F46" s="5"/>
      <c r="G46" s="5"/>
      <c r="H46" s="5"/>
    </row>
    <row r="47" spans="1:8">
      <c r="A47" s="5"/>
      <c r="B47" s="5"/>
      <c r="C47" s="5"/>
      <c r="D47" s="5"/>
      <c r="E47" s="5"/>
      <c r="F47" s="5"/>
      <c r="G47" s="5"/>
      <c r="H47" s="5"/>
    </row>
    <row r="48" spans="1:8">
      <c r="A48" s="5"/>
      <c r="B48" s="5"/>
      <c r="C48" s="5"/>
      <c r="D48" s="5"/>
      <c r="E48" s="5"/>
      <c r="F48" s="5"/>
      <c r="G48" s="5"/>
      <c r="H48" s="5"/>
    </row>
    <row r="49" spans="1:8">
      <c r="A49" s="5"/>
      <c r="B49" s="5"/>
      <c r="C49" s="5"/>
      <c r="D49" s="5"/>
      <c r="E49" s="5"/>
      <c r="F49" s="5"/>
      <c r="G49" s="5"/>
      <c r="H49" s="5"/>
    </row>
    <row r="50" spans="1:8">
      <c r="A50" s="5"/>
      <c r="B50" s="5"/>
      <c r="C50" s="5"/>
      <c r="D50" s="5"/>
      <c r="E50" s="5"/>
      <c r="F50" s="5"/>
      <c r="G50" s="5"/>
      <c r="H50" s="5"/>
    </row>
    <row r="51" spans="1:8">
      <c r="A51" s="5"/>
      <c r="B51" s="5"/>
      <c r="C51" s="5"/>
      <c r="D51" s="5"/>
      <c r="E51" s="5"/>
      <c r="F51" s="5"/>
      <c r="G51" s="5"/>
      <c r="H51" s="5"/>
    </row>
  </sheetData>
  <mergeCells count="22">
    <mergeCell ref="E7:H7"/>
    <mergeCell ref="E2:H2"/>
    <mergeCell ref="E3:H3"/>
    <mergeCell ref="E4:H4"/>
    <mergeCell ref="E5:H5"/>
    <mergeCell ref="E6:H6"/>
    <mergeCell ref="G29:G30"/>
    <mergeCell ref="C30:E30"/>
    <mergeCell ref="A31:E31"/>
    <mergeCell ref="B32:E32"/>
    <mergeCell ref="E9:H9"/>
    <mergeCell ref="A19:H19"/>
    <mergeCell ref="A20:H20"/>
    <mergeCell ref="A21:H21"/>
    <mergeCell ref="A22:H22"/>
    <mergeCell ref="A24:D24"/>
    <mergeCell ref="B33:E33"/>
    <mergeCell ref="A34:E34"/>
    <mergeCell ref="B35:E35"/>
    <mergeCell ref="B36:E36"/>
    <mergeCell ref="A27:E27"/>
    <mergeCell ref="C29:E29"/>
  </mergeCell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dimension ref="A2:G46"/>
  <sheetViews>
    <sheetView workbookViewId="0">
      <selection activeCell="K20" sqref="K20"/>
    </sheetView>
  </sheetViews>
  <sheetFormatPr defaultRowHeight="15"/>
  <cols>
    <col min="1" max="1" width="26.140625" customWidth="1"/>
    <col min="2" max="2" width="11" customWidth="1"/>
    <col min="3" max="3" width="9.85546875" customWidth="1"/>
    <col min="4" max="5" width="12.85546875" customWidth="1"/>
    <col min="6" max="7" width="14.85546875" customWidth="1"/>
  </cols>
  <sheetData>
    <row r="2" spans="1:7" ht="63" customHeight="1">
      <c r="A2" s="79" t="s">
        <v>227</v>
      </c>
      <c r="B2" s="79" t="s">
        <v>228</v>
      </c>
      <c r="C2" s="79" t="s">
        <v>229</v>
      </c>
      <c r="D2" s="79" t="s">
        <v>230</v>
      </c>
      <c r="E2" s="79"/>
      <c r="F2" s="79" t="s">
        <v>231</v>
      </c>
      <c r="G2" s="79"/>
    </row>
    <row r="3" spans="1:7" ht="26.25" customHeight="1">
      <c r="A3" s="79"/>
      <c r="B3" s="79"/>
      <c r="C3" s="79"/>
      <c r="D3" s="21" t="s">
        <v>232</v>
      </c>
      <c r="E3" s="21" t="s">
        <v>233</v>
      </c>
      <c r="F3" s="21" t="s">
        <v>234</v>
      </c>
      <c r="G3" s="21" t="s">
        <v>235</v>
      </c>
    </row>
    <row r="4" spans="1:7" ht="15.75">
      <c r="A4" s="39">
        <v>1</v>
      </c>
      <c r="B4" s="39">
        <v>2</v>
      </c>
      <c r="C4" s="39">
        <v>3</v>
      </c>
      <c r="D4" s="39">
        <v>4</v>
      </c>
      <c r="E4" s="39">
        <v>5</v>
      </c>
      <c r="F4" s="39">
        <v>6</v>
      </c>
      <c r="G4" s="39">
        <v>7</v>
      </c>
    </row>
    <row r="5" spans="1:7" ht="15.75">
      <c r="A5" s="36" t="s">
        <v>236</v>
      </c>
      <c r="B5" s="54" t="s">
        <v>265</v>
      </c>
      <c r="C5" s="36">
        <v>180</v>
      </c>
      <c r="D5" s="36"/>
      <c r="E5" s="55"/>
      <c r="F5" s="55"/>
      <c r="G5" s="55"/>
    </row>
    <row r="6" spans="1:7" ht="15.75">
      <c r="A6" s="36" t="s">
        <v>238</v>
      </c>
      <c r="B6" s="54" t="s">
        <v>247</v>
      </c>
      <c r="C6" s="36">
        <v>222</v>
      </c>
      <c r="D6" s="36"/>
      <c r="E6" s="55"/>
      <c r="F6" s="59"/>
      <c r="G6" s="59"/>
    </row>
    <row r="7" spans="1:7" ht="31.5">
      <c r="A7" s="36" t="s">
        <v>240</v>
      </c>
      <c r="B7" s="54" t="s">
        <v>247</v>
      </c>
      <c r="C7" s="36">
        <v>225</v>
      </c>
      <c r="D7" s="36"/>
      <c r="E7" s="55"/>
      <c r="F7" s="59"/>
      <c r="G7" s="59"/>
    </row>
    <row r="8" spans="1:7" ht="15.75">
      <c r="A8" s="36" t="s">
        <v>241</v>
      </c>
      <c r="B8" s="54" t="s">
        <v>247</v>
      </c>
      <c r="C8" s="36">
        <v>226</v>
      </c>
      <c r="D8" s="36"/>
      <c r="E8" s="55"/>
      <c r="F8" s="59"/>
      <c r="G8" s="59"/>
    </row>
    <row r="9" spans="1:7" ht="15.75">
      <c r="A9" s="36" t="s">
        <v>242</v>
      </c>
      <c r="B9" s="54" t="s">
        <v>247</v>
      </c>
      <c r="C9" s="36">
        <v>290</v>
      </c>
      <c r="D9" s="36"/>
      <c r="E9" s="55"/>
      <c r="F9" s="59"/>
      <c r="G9" s="59"/>
    </row>
    <row r="10" spans="1:7" ht="31.5">
      <c r="A10" s="36" t="s">
        <v>243</v>
      </c>
      <c r="B10" s="54" t="s">
        <v>247</v>
      </c>
      <c r="C10" s="36">
        <v>310</v>
      </c>
      <c r="D10" s="36"/>
      <c r="E10" s="55"/>
      <c r="F10" s="59"/>
      <c r="G10" s="59"/>
    </row>
    <row r="11" spans="1:7" ht="15.75">
      <c r="A11" s="56" t="s">
        <v>245</v>
      </c>
      <c r="B11" s="56"/>
      <c r="C11" s="56"/>
      <c r="D11" s="56"/>
      <c r="E11" s="57">
        <f>E5+E6+E7+E8+E9+E10</f>
        <v>0</v>
      </c>
      <c r="F11" s="57">
        <f t="shared" ref="F11:G11" si="0">F5+F6+F7+F8+F9+F10</f>
        <v>0</v>
      </c>
      <c r="G11" s="57">
        <f t="shared" si="0"/>
        <v>0</v>
      </c>
    </row>
    <row r="13" spans="1:7">
      <c r="E13" s="112" t="s">
        <v>248</v>
      </c>
      <c r="F13" s="113"/>
      <c r="G13" s="58"/>
    </row>
    <row r="14" spans="1:7">
      <c r="E14" s="112" t="s">
        <v>249</v>
      </c>
      <c r="F14" s="113"/>
      <c r="G14" s="58"/>
    </row>
    <row r="17" spans="1:7" ht="15.75">
      <c r="A17" s="64" t="s">
        <v>250</v>
      </c>
      <c r="B17" s="10"/>
      <c r="C17" s="10"/>
      <c r="D17" s="10"/>
      <c r="E17" s="4"/>
      <c r="F17" s="4"/>
      <c r="G17" s="4"/>
    </row>
    <row r="18" spans="1:7" ht="13.5" customHeight="1">
      <c r="B18" s="65" t="s">
        <v>256</v>
      </c>
      <c r="C18" s="63" t="s">
        <v>257</v>
      </c>
      <c r="D18" s="66"/>
      <c r="E18" s="110" t="s">
        <v>251</v>
      </c>
      <c r="F18" s="110"/>
      <c r="G18" s="110"/>
    </row>
    <row r="19" spans="1:7" ht="15.75">
      <c r="A19" s="4"/>
      <c r="B19" s="4"/>
      <c r="C19" s="4"/>
      <c r="D19" s="4"/>
      <c r="E19" s="110" t="s">
        <v>252</v>
      </c>
      <c r="F19" s="110"/>
      <c r="G19" s="110"/>
    </row>
    <row r="20" spans="1:7" ht="15.75">
      <c r="A20" s="4"/>
      <c r="B20" s="4"/>
      <c r="C20" s="4"/>
      <c r="D20" s="4"/>
      <c r="E20" s="110" t="s">
        <v>253</v>
      </c>
      <c r="F20" s="110"/>
      <c r="G20" s="110"/>
    </row>
    <row r="21" spans="1:7" ht="15.75">
      <c r="A21" s="4" t="s">
        <v>255</v>
      </c>
      <c r="B21" s="10"/>
      <c r="C21" s="10"/>
      <c r="D21" s="10"/>
      <c r="E21" s="4"/>
      <c r="F21" s="4"/>
      <c r="G21" s="4"/>
    </row>
    <row r="22" spans="1:7" ht="18.75">
      <c r="A22" s="4"/>
      <c r="B22" s="62" t="s">
        <v>256</v>
      </c>
      <c r="C22" s="63" t="s">
        <v>257</v>
      </c>
      <c r="D22" s="4"/>
      <c r="E22" s="110" t="s">
        <v>258</v>
      </c>
      <c r="F22" s="110"/>
      <c r="G22" s="4"/>
    </row>
    <row r="23" spans="1:7" ht="15.75">
      <c r="A23" s="4"/>
      <c r="B23" s="4"/>
      <c r="C23" s="4"/>
      <c r="D23" s="4"/>
      <c r="E23" s="10"/>
      <c r="F23" s="10"/>
      <c r="G23" s="10"/>
    </row>
    <row r="24" spans="1:7" ht="15" customHeight="1">
      <c r="A24" s="4"/>
      <c r="B24" s="4"/>
      <c r="C24" s="4"/>
      <c r="D24" s="4"/>
      <c r="E24" s="111" t="s">
        <v>259</v>
      </c>
      <c r="F24" s="111"/>
      <c r="G24" s="65" t="s">
        <v>256</v>
      </c>
    </row>
    <row r="25" spans="1:7" ht="15.75">
      <c r="A25" s="4"/>
      <c r="B25" s="4"/>
      <c r="C25" s="4"/>
      <c r="D25" s="4"/>
      <c r="E25" s="10"/>
      <c r="F25" s="10"/>
      <c r="G25" s="10"/>
    </row>
    <row r="26" spans="1:7" ht="15.75" customHeight="1">
      <c r="A26" s="4"/>
      <c r="B26" s="4"/>
      <c r="C26" s="4"/>
      <c r="D26" s="4"/>
      <c r="E26" s="111" t="s">
        <v>254</v>
      </c>
      <c r="F26" s="111"/>
      <c r="G26" s="65" t="s">
        <v>260</v>
      </c>
    </row>
    <row r="27" spans="1:7" ht="15.75">
      <c r="A27" s="4" t="s">
        <v>261</v>
      </c>
      <c r="B27" s="4"/>
      <c r="C27" s="4"/>
      <c r="D27" s="4"/>
      <c r="E27" s="4"/>
      <c r="F27" s="4"/>
      <c r="G27" s="4"/>
    </row>
    <row r="28" spans="1:7" ht="15.75">
      <c r="A28" s="4" t="s">
        <v>255</v>
      </c>
      <c r="B28" s="10"/>
      <c r="C28" s="4"/>
      <c r="D28" s="10"/>
      <c r="E28" s="10"/>
      <c r="F28" s="4"/>
      <c r="G28" s="10"/>
    </row>
    <row r="29" spans="1:7" ht="18.75">
      <c r="A29" s="65" t="s">
        <v>262</v>
      </c>
      <c r="B29" s="65" t="s">
        <v>256</v>
      </c>
      <c r="C29" s="4"/>
      <c r="D29" s="111" t="s">
        <v>254</v>
      </c>
      <c r="E29" s="111"/>
      <c r="F29" s="4"/>
      <c r="G29" s="65" t="s">
        <v>260</v>
      </c>
    </row>
    <row r="30" spans="1:7" ht="15.75">
      <c r="A30" s="4"/>
      <c r="B30" s="4"/>
      <c r="C30" s="4"/>
      <c r="D30" s="4"/>
      <c r="E30" s="4"/>
      <c r="F30" s="4"/>
      <c r="G30" s="4"/>
    </row>
    <row r="31" spans="1:7" ht="15.75">
      <c r="B31" s="4"/>
      <c r="C31" s="4"/>
      <c r="D31" s="4"/>
      <c r="E31" s="4"/>
      <c r="F31" s="4"/>
      <c r="G31" s="4"/>
    </row>
    <row r="32" spans="1:7" ht="15.75">
      <c r="A32" s="4"/>
      <c r="B32" s="4"/>
      <c r="C32" s="4"/>
      <c r="D32" s="4"/>
      <c r="E32" s="4"/>
      <c r="F32" s="4"/>
      <c r="G32" s="4"/>
    </row>
    <row r="33" spans="1:7" ht="15.75">
      <c r="A33" s="4"/>
      <c r="B33" s="4"/>
      <c r="C33" s="4"/>
      <c r="D33" s="4"/>
      <c r="E33" s="4"/>
      <c r="F33" s="4"/>
      <c r="G33" s="4"/>
    </row>
    <row r="34" spans="1:7" ht="15.75">
      <c r="A34" s="4" t="s">
        <v>14</v>
      </c>
      <c r="B34" s="4"/>
      <c r="C34" s="4"/>
      <c r="D34" s="4"/>
      <c r="E34" s="4"/>
      <c r="F34" s="4"/>
      <c r="G34" s="4"/>
    </row>
    <row r="35" spans="1:7" ht="15.75">
      <c r="A35" s="4"/>
      <c r="B35" s="4"/>
      <c r="C35" s="4"/>
      <c r="D35" s="4"/>
      <c r="E35" s="4"/>
      <c r="F35" s="4"/>
      <c r="G35" s="4"/>
    </row>
    <row r="36" spans="1:7" ht="15.75">
      <c r="A36" s="4"/>
      <c r="B36" s="4"/>
      <c r="C36" s="4"/>
      <c r="D36" s="4"/>
      <c r="E36" s="4"/>
      <c r="F36" s="4"/>
      <c r="G36" s="4"/>
    </row>
    <row r="37" spans="1:7" ht="15.75">
      <c r="A37" s="4"/>
      <c r="B37" s="4"/>
      <c r="C37" s="4"/>
      <c r="D37" s="4"/>
      <c r="E37" s="4"/>
      <c r="F37" s="4"/>
      <c r="G37" s="4"/>
    </row>
    <row r="38" spans="1:7" ht="15.75">
      <c r="A38" s="4"/>
      <c r="B38" s="4"/>
      <c r="C38" s="4"/>
      <c r="D38" s="4"/>
      <c r="E38" s="4"/>
      <c r="F38" s="4"/>
      <c r="G38" s="4"/>
    </row>
    <row r="39" spans="1:7" ht="15.75">
      <c r="A39" s="4"/>
      <c r="B39" s="4"/>
      <c r="C39" s="4"/>
      <c r="D39" s="4"/>
      <c r="E39" s="4"/>
      <c r="F39" s="4"/>
      <c r="G39" s="4"/>
    </row>
    <row r="40" spans="1:7" ht="15.75">
      <c r="A40" s="4"/>
      <c r="B40" s="4"/>
      <c r="C40" s="4"/>
      <c r="D40" s="4"/>
      <c r="E40" s="4"/>
      <c r="F40" s="4"/>
      <c r="G40" s="4"/>
    </row>
    <row r="41" spans="1:7" ht="15.75">
      <c r="A41" s="4"/>
      <c r="B41" s="4"/>
      <c r="C41" s="4"/>
      <c r="D41" s="4"/>
      <c r="E41" s="4"/>
      <c r="F41" s="4"/>
      <c r="G41" s="4"/>
    </row>
    <row r="42" spans="1:7" ht="15.75">
      <c r="A42" s="4"/>
      <c r="B42" s="4"/>
      <c r="C42" s="4"/>
      <c r="D42" s="4"/>
      <c r="E42" s="4"/>
      <c r="F42" s="4"/>
      <c r="G42" s="4"/>
    </row>
    <row r="43" spans="1:7" ht="15.75">
      <c r="A43" s="4"/>
      <c r="B43" s="4"/>
      <c r="C43" s="4"/>
      <c r="D43" s="4"/>
      <c r="E43" s="4"/>
      <c r="F43" s="4"/>
      <c r="G43" s="4"/>
    </row>
    <row r="44" spans="1:7" ht="15.75">
      <c r="A44" s="4"/>
      <c r="B44" s="4"/>
      <c r="C44" s="4"/>
      <c r="D44" s="4"/>
      <c r="E44" s="4"/>
      <c r="F44" s="4"/>
      <c r="G44" s="4"/>
    </row>
    <row r="45" spans="1:7" ht="15.75">
      <c r="A45" s="46"/>
      <c r="B45" s="46"/>
      <c r="C45" s="46"/>
      <c r="D45" s="46"/>
      <c r="E45" s="46"/>
      <c r="F45" s="46"/>
      <c r="G45" s="46"/>
    </row>
    <row r="46" spans="1:7" ht="15.75">
      <c r="A46" s="46"/>
      <c r="B46" s="46"/>
      <c r="C46" s="46"/>
      <c r="D46" s="46"/>
      <c r="E46" s="46"/>
      <c r="F46" s="46"/>
      <c r="G46" s="46"/>
    </row>
  </sheetData>
  <mergeCells count="14">
    <mergeCell ref="E13:F13"/>
    <mergeCell ref="A2:A3"/>
    <mergeCell ref="B2:B3"/>
    <mergeCell ref="C2:C3"/>
    <mergeCell ref="D2:E2"/>
    <mergeCell ref="F2:G2"/>
    <mergeCell ref="E26:F26"/>
    <mergeCell ref="D29:E29"/>
    <mergeCell ref="E14:F14"/>
    <mergeCell ref="E18:G18"/>
    <mergeCell ref="E19:G19"/>
    <mergeCell ref="E20:G20"/>
    <mergeCell ref="E22:F22"/>
    <mergeCell ref="E24:F24"/>
  </mergeCell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dimension ref="A1:H51"/>
  <sheetViews>
    <sheetView topLeftCell="A19" workbookViewId="0">
      <selection activeCell="A29" sqref="A29"/>
    </sheetView>
  </sheetViews>
  <sheetFormatPr defaultRowHeight="15"/>
  <cols>
    <col min="1" max="1" width="16.85546875" customWidth="1"/>
    <col min="2" max="2" width="10.5703125" customWidth="1"/>
    <col min="3" max="3" width="13" customWidth="1"/>
    <col min="4" max="4" width="12" customWidth="1"/>
    <col min="5" max="5" width="20.5703125" customWidth="1"/>
    <col min="6" max="6" width="3.5703125" customWidth="1"/>
    <col min="7" max="7" width="13.7109375" customWidth="1"/>
    <col min="8" max="8" width="12.42578125" customWidth="1"/>
  </cols>
  <sheetData>
    <row r="1" spans="1:8" ht="14.25" customHeight="1">
      <c r="A1" s="1"/>
    </row>
    <row r="2" spans="1:8" ht="14.25" customHeight="1">
      <c r="A2" s="40"/>
      <c r="E2" s="105" t="s">
        <v>0</v>
      </c>
      <c r="F2" s="105"/>
      <c r="G2" s="105"/>
      <c r="H2" s="105"/>
    </row>
    <row r="3" spans="1:8" ht="21" customHeight="1">
      <c r="A3" s="40"/>
      <c r="E3" s="104" t="s">
        <v>286</v>
      </c>
      <c r="F3" s="104"/>
      <c r="G3" s="104"/>
      <c r="H3" s="104"/>
    </row>
    <row r="4" spans="1:8" ht="14.25" customHeight="1">
      <c r="E4" s="105" t="s">
        <v>287</v>
      </c>
      <c r="F4" s="105"/>
      <c r="G4" s="105"/>
      <c r="H4" s="105"/>
    </row>
    <row r="5" spans="1:8" ht="32.25" customHeight="1">
      <c r="E5" s="106" t="s">
        <v>198</v>
      </c>
      <c r="F5" s="106"/>
      <c r="G5" s="106"/>
      <c r="H5" s="106"/>
    </row>
    <row r="6" spans="1:8" ht="17.25" customHeight="1">
      <c r="E6" s="108" t="s">
        <v>203</v>
      </c>
      <c r="F6" s="108"/>
      <c r="G6" s="108"/>
      <c r="H6" s="108"/>
    </row>
    <row r="7" spans="1:8" ht="14.25" customHeight="1">
      <c r="E7" s="107" t="s">
        <v>288</v>
      </c>
      <c r="F7" s="107"/>
      <c r="G7" s="107"/>
      <c r="H7" s="107"/>
    </row>
    <row r="8" spans="1:8" ht="14.25" customHeight="1">
      <c r="E8" s="45"/>
      <c r="F8" s="45"/>
      <c r="G8" s="45"/>
      <c r="H8" s="69"/>
    </row>
    <row r="9" spans="1:8" ht="18.75" customHeight="1">
      <c r="E9" s="105" t="s">
        <v>197</v>
      </c>
      <c r="F9" s="105"/>
      <c r="G9" s="105"/>
      <c r="H9" s="105"/>
    </row>
    <row r="10" spans="1:8" ht="14.25" customHeight="1"/>
    <row r="11" spans="1:8" ht="14.25" customHeight="1"/>
    <row r="12" spans="1:8" ht="14.25" customHeight="1"/>
    <row r="13" spans="1:8" ht="14.25" customHeight="1"/>
    <row r="14" spans="1:8" ht="14.25" customHeight="1"/>
    <row r="15" spans="1:8" ht="14.25" customHeight="1"/>
    <row r="16" spans="1:8" ht="14.25" customHeight="1"/>
    <row r="17" spans="1:8" ht="14.25" customHeight="1"/>
    <row r="18" spans="1:8" ht="14.25" customHeight="1"/>
    <row r="19" spans="1:8" ht="24" customHeight="1">
      <c r="A19" s="72" t="s">
        <v>199</v>
      </c>
      <c r="B19" s="72"/>
      <c r="C19" s="72"/>
      <c r="D19" s="72"/>
      <c r="E19" s="72"/>
      <c r="F19" s="72"/>
      <c r="G19" s="72"/>
      <c r="H19" s="72"/>
    </row>
    <row r="20" spans="1:8" ht="20.25" customHeight="1">
      <c r="A20" s="73" t="s">
        <v>200</v>
      </c>
      <c r="B20" s="73"/>
      <c r="C20" s="73"/>
      <c r="D20" s="73"/>
      <c r="E20" s="73"/>
      <c r="F20" s="73"/>
      <c r="G20" s="73"/>
      <c r="H20" s="73"/>
    </row>
    <row r="21" spans="1:8" ht="20.25" customHeight="1">
      <c r="A21" s="109" t="s">
        <v>201</v>
      </c>
      <c r="B21" s="109"/>
      <c r="C21" s="109"/>
      <c r="D21" s="109"/>
      <c r="E21" s="109"/>
      <c r="F21" s="109"/>
      <c r="G21" s="109"/>
      <c r="H21" s="109"/>
    </row>
    <row r="22" spans="1:8" ht="20.25">
      <c r="A22" s="73" t="s">
        <v>202</v>
      </c>
      <c r="B22" s="73"/>
      <c r="C22" s="73"/>
      <c r="D22" s="73"/>
      <c r="E22" s="73"/>
      <c r="F22" s="73"/>
      <c r="G22" s="73"/>
      <c r="H22" s="73"/>
    </row>
    <row r="23" spans="1:8" ht="18.75" customHeight="1"/>
    <row r="24" spans="1:8" ht="18.75" customHeight="1">
      <c r="A24" s="110" t="s">
        <v>204</v>
      </c>
      <c r="B24" s="110"/>
      <c r="C24" s="110"/>
      <c r="D24" s="110"/>
      <c r="E24" s="5"/>
      <c r="F24" s="5"/>
      <c r="G24" s="5"/>
      <c r="H24" s="52" t="s">
        <v>205</v>
      </c>
    </row>
    <row r="25" spans="1:8" ht="27" customHeight="1">
      <c r="A25" s="5"/>
      <c r="B25" s="5"/>
      <c r="C25" s="5"/>
      <c r="D25" s="5"/>
      <c r="E25" s="5"/>
      <c r="F25" s="5"/>
      <c r="G25" s="50" t="s">
        <v>218</v>
      </c>
      <c r="H25" s="53">
        <v>501016</v>
      </c>
    </row>
    <row r="26" spans="1:8" ht="18.75" customHeight="1">
      <c r="A26" s="5"/>
      <c r="B26" s="5"/>
      <c r="C26" s="5"/>
      <c r="D26" s="5"/>
      <c r="E26" s="5"/>
      <c r="F26" s="5"/>
      <c r="G26" s="50" t="s">
        <v>219</v>
      </c>
      <c r="H26" s="53"/>
    </row>
    <row r="27" spans="1:8" ht="18.75" customHeight="1">
      <c r="A27" s="103" t="s">
        <v>317</v>
      </c>
      <c r="B27" s="103"/>
      <c r="C27" s="103"/>
      <c r="D27" s="103"/>
      <c r="E27" s="103"/>
      <c r="F27" s="5"/>
      <c r="G27" s="50" t="s">
        <v>220</v>
      </c>
      <c r="H27" s="53">
        <v>22366061</v>
      </c>
    </row>
    <row r="28" spans="1:8" ht="18.75" customHeight="1">
      <c r="A28" s="51" t="s">
        <v>318</v>
      </c>
      <c r="B28" s="51"/>
      <c r="C28" s="51"/>
      <c r="D28" s="51"/>
      <c r="E28" s="51"/>
      <c r="F28" s="5"/>
      <c r="H28" s="53"/>
    </row>
    <row r="29" spans="1:8" ht="27" customHeight="1">
      <c r="A29" s="4" t="s">
        <v>208</v>
      </c>
      <c r="B29" s="4"/>
      <c r="C29" s="100" t="s">
        <v>209</v>
      </c>
      <c r="D29" s="100"/>
      <c r="E29" s="100"/>
      <c r="F29" s="5"/>
      <c r="G29" s="99" t="s">
        <v>222</v>
      </c>
      <c r="H29" s="53"/>
    </row>
    <row r="30" spans="1:8" ht="27" customHeight="1">
      <c r="A30" s="4"/>
      <c r="B30" s="4"/>
      <c r="C30" s="101" t="s">
        <v>283</v>
      </c>
      <c r="D30" s="101"/>
      <c r="E30" s="101"/>
      <c r="F30" s="5"/>
      <c r="G30" s="99"/>
      <c r="H30" s="53"/>
    </row>
    <row r="31" spans="1:8" ht="18.75" customHeight="1">
      <c r="A31" s="102" t="s">
        <v>211</v>
      </c>
      <c r="B31" s="102"/>
      <c r="C31" s="102"/>
      <c r="D31" s="102"/>
      <c r="E31" s="102"/>
      <c r="F31" s="5"/>
      <c r="G31" s="50"/>
      <c r="H31" s="53"/>
    </row>
    <row r="32" spans="1:8" ht="18.75" customHeight="1">
      <c r="A32" s="4" t="s">
        <v>212</v>
      </c>
      <c r="B32" s="97" t="s">
        <v>213</v>
      </c>
      <c r="C32" s="97"/>
      <c r="D32" s="97"/>
      <c r="E32" s="97"/>
      <c r="F32" s="5"/>
      <c r="G32" s="50" t="s">
        <v>223</v>
      </c>
      <c r="H32" s="53">
        <v>18205818002</v>
      </c>
    </row>
    <row r="33" spans="1:8" ht="18.75" customHeight="1">
      <c r="A33" s="4"/>
      <c r="B33" s="98" t="s">
        <v>214</v>
      </c>
      <c r="C33" s="98"/>
      <c r="D33" s="98"/>
      <c r="E33" s="98"/>
      <c r="F33" s="5"/>
      <c r="G33" s="50"/>
      <c r="H33" s="53"/>
    </row>
    <row r="34" spans="1:8" ht="18.75" customHeight="1">
      <c r="A34" s="102" t="s">
        <v>215</v>
      </c>
      <c r="B34" s="102"/>
      <c r="C34" s="102"/>
      <c r="D34" s="102"/>
      <c r="E34" s="102"/>
      <c r="F34" s="5"/>
      <c r="G34" s="50" t="s">
        <v>224</v>
      </c>
      <c r="H34" s="53"/>
    </row>
    <row r="35" spans="1:8" ht="18.75" customHeight="1">
      <c r="A35" s="49" t="s">
        <v>289</v>
      </c>
      <c r="B35" s="97" t="s">
        <v>216</v>
      </c>
      <c r="C35" s="97"/>
      <c r="D35" s="97"/>
      <c r="E35" s="97"/>
      <c r="F35" s="5"/>
      <c r="G35" s="50"/>
      <c r="H35" s="53"/>
    </row>
    <row r="36" spans="1:8" ht="18.75" customHeight="1">
      <c r="A36" s="4"/>
      <c r="B36" s="98" t="s">
        <v>217</v>
      </c>
      <c r="C36" s="98"/>
      <c r="D36" s="98"/>
      <c r="E36" s="98"/>
      <c r="F36" s="5"/>
      <c r="G36" s="50" t="s">
        <v>225</v>
      </c>
      <c r="H36" s="53"/>
    </row>
    <row r="37" spans="1:8" ht="18.75" customHeight="1">
      <c r="A37" s="4" t="s">
        <v>18</v>
      </c>
      <c r="B37" s="4"/>
      <c r="C37" s="4"/>
      <c r="D37" s="4"/>
      <c r="E37" s="4"/>
      <c r="F37" s="5"/>
      <c r="G37" s="50" t="s">
        <v>226</v>
      </c>
      <c r="H37" s="53"/>
    </row>
    <row r="38" spans="1:8" ht="18.75" customHeight="1">
      <c r="A38" s="4" t="s">
        <v>207</v>
      </c>
      <c r="B38" s="4"/>
      <c r="C38" s="4"/>
      <c r="D38" s="4"/>
      <c r="E38" s="4"/>
      <c r="F38" s="5"/>
      <c r="G38" s="50"/>
      <c r="H38" s="5"/>
    </row>
    <row r="39" spans="1:8">
      <c r="A39" s="5"/>
      <c r="B39" s="5"/>
      <c r="C39" s="5"/>
      <c r="D39" s="5"/>
      <c r="E39" s="5"/>
      <c r="F39" s="5"/>
      <c r="G39" s="50"/>
      <c r="H39" s="5"/>
    </row>
    <row r="40" spans="1:8">
      <c r="A40" s="5"/>
      <c r="B40" s="5"/>
      <c r="C40" s="5"/>
      <c r="D40" s="5"/>
      <c r="E40" s="5"/>
      <c r="F40" s="5"/>
      <c r="G40" s="5"/>
      <c r="H40" s="5"/>
    </row>
    <row r="41" spans="1:8">
      <c r="A41" s="5"/>
      <c r="B41" s="5"/>
      <c r="C41" s="5"/>
      <c r="D41" s="5"/>
      <c r="E41" s="5"/>
      <c r="F41" s="5"/>
      <c r="G41" s="5"/>
      <c r="H41" s="5"/>
    </row>
    <row r="42" spans="1:8">
      <c r="A42" s="5"/>
      <c r="B42" s="5"/>
      <c r="C42" s="5"/>
      <c r="D42" s="5"/>
      <c r="E42" s="5"/>
      <c r="F42" s="5"/>
      <c r="G42" s="5"/>
      <c r="H42" s="5"/>
    </row>
    <row r="43" spans="1:8">
      <c r="A43" s="5"/>
      <c r="B43" s="5"/>
      <c r="C43" s="5"/>
      <c r="D43" s="5"/>
      <c r="E43" s="5"/>
      <c r="F43" s="5"/>
      <c r="G43" s="5"/>
      <c r="H43" s="5"/>
    </row>
    <row r="44" spans="1:8">
      <c r="A44" s="5"/>
      <c r="B44" s="5"/>
      <c r="C44" s="5"/>
      <c r="D44" s="5"/>
      <c r="E44" s="5"/>
      <c r="F44" s="5"/>
      <c r="G44" s="5"/>
      <c r="H44" s="5"/>
    </row>
    <row r="45" spans="1:8">
      <c r="A45" s="5"/>
      <c r="B45" s="5"/>
      <c r="C45" s="5"/>
      <c r="D45" s="5"/>
      <c r="E45" s="5"/>
      <c r="F45" s="5"/>
      <c r="G45" s="5"/>
      <c r="H45" s="5"/>
    </row>
    <row r="46" spans="1:8">
      <c r="A46" s="5"/>
      <c r="B46" s="5"/>
      <c r="C46" s="5"/>
      <c r="D46" s="5"/>
      <c r="E46" s="5"/>
      <c r="F46" s="5"/>
      <c r="G46" s="5"/>
      <c r="H46" s="5"/>
    </row>
    <row r="47" spans="1:8">
      <c r="A47" s="5"/>
      <c r="B47" s="5"/>
      <c r="C47" s="5"/>
      <c r="D47" s="5"/>
      <c r="E47" s="5"/>
      <c r="F47" s="5"/>
      <c r="G47" s="5"/>
      <c r="H47" s="5"/>
    </row>
    <row r="48" spans="1:8">
      <c r="A48" s="5"/>
      <c r="B48" s="5"/>
      <c r="C48" s="5"/>
      <c r="D48" s="5"/>
      <c r="E48" s="5"/>
      <c r="F48" s="5"/>
      <c r="G48" s="5"/>
      <c r="H48" s="5"/>
    </row>
    <row r="49" spans="1:8">
      <c r="A49" s="5"/>
      <c r="B49" s="5"/>
      <c r="C49" s="5"/>
      <c r="D49" s="5"/>
      <c r="E49" s="5"/>
      <c r="F49" s="5"/>
      <c r="G49" s="5"/>
      <c r="H49" s="5"/>
    </row>
    <row r="50" spans="1:8">
      <c r="A50" s="5"/>
      <c r="B50" s="5"/>
      <c r="C50" s="5"/>
      <c r="D50" s="5"/>
      <c r="E50" s="5"/>
      <c r="F50" s="5"/>
      <c r="G50" s="5"/>
      <c r="H50" s="5"/>
    </row>
    <row r="51" spans="1:8">
      <c r="A51" s="5"/>
      <c r="B51" s="5"/>
      <c r="C51" s="5"/>
      <c r="D51" s="5"/>
      <c r="E51" s="5"/>
      <c r="F51" s="5"/>
      <c r="G51" s="5"/>
      <c r="H51" s="5"/>
    </row>
  </sheetData>
  <mergeCells count="22">
    <mergeCell ref="E7:H7"/>
    <mergeCell ref="E2:H2"/>
    <mergeCell ref="E3:H3"/>
    <mergeCell ref="E4:H4"/>
    <mergeCell ref="E5:H5"/>
    <mergeCell ref="E6:H6"/>
    <mergeCell ref="G29:G30"/>
    <mergeCell ref="C30:E30"/>
    <mergeCell ref="A31:E31"/>
    <mergeCell ref="B32:E32"/>
    <mergeCell ref="E9:H9"/>
    <mergeCell ref="A19:H19"/>
    <mergeCell ref="A20:H20"/>
    <mergeCell ref="A21:H21"/>
    <mergeCell ref="A22:H22"/>
    <mergeCell ref="A24:D24"/>
    <mergeCell ref="B33:E33"/>
    <mergeCell ref="A34:E34"/>
    <mergeCell ref="B35:E35"/>
    <mergeCell ref="B36:E36"/>
    <mergeCell ref="A27:E27"/>
    <mergeCell ref="C29:E29"/>
  </mergeCell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dimension ref="A2:G53"/>
  <sheetViews>
    <sheetView workbookViewId="0">
      <selection activeCell="G35" sqref="G35"/>
    </sheetView>
  </sheetViews>
  <sheetFormatPr defaultRowHeight="15"/>
  <cols>
    <col min="1" max="1" width="26.140625" customWidth="1"/>
    <col min="2" max="2" width="11" customWidth="1"/>
    <col min="3" max="3" width="9.85546875" customWidth="1"/>
    <col min="4" max="5" width="12.85546875" customWidth="1"/>
    <col min="6" max="7" width="14.85546875" customWidth="1"/>
  </cols>
  <sheetData>
    <row r="2" spans="1:7" ht="63" customHeight="1">
      <c r="A2" s="79" t="s">
        <v>227</v>
      </c>
      <c r="B2" s="79" t="s">
        <v>228</v>
      </c>
      <c r="C2" s="79" t="s">
        <v>229</v>
      </c>
      <c r="D2" s="79" t="s">
        <v>230</v>
      </c>
      <c r="E2" s="79"/>
      <c r="F2" s="79" t="s">
        <v>231</v>
      </c>
      <c r="G2" s="79"/>
    </row>
    <row r="3" spans="1:7" ht="26.25" customHeight="1">
      <c r="A3" s="79"/>
      <c r="B3" s="79"/>
      <c r="C3" s="79"/>
      <c r="D3" s="21" t="s">
        <v>232</v>
      </c>
      <c r="E3" s="21" t="s">
        <v>233</v>
      </c>
      <c r="F3" s="21" t="s">
        <v>234</v>
      </c>
      <c r="G3" s="21" t="s">
        <v>235</v>
      </c>
    </row>
    <row r="4" spans="1:7" ht="15.75">
      <c r="A4" s="39">
        <v>1</v>
      </c>
      <c r="B4" s="39">
        <v>2</v>
      </c>
      <c r="C4" s="39">
        <v>3</v>
      </c>
      <c r="D4" s="39">
        <v>4</v>
      </c>
      <c r="E4" s="39">
        <v>5</v>
      </c>
      <c r="F4" s="39">
        <v>6</v>
      </c>
      <c r="G4" s="39">
        <v>7</v>
      </c>
    </row>
    <row r="5" spans="1:7" ht="15.75">
      <c r="A5" s="36" t="s">
        <v>236</v>
      </c>
      <c r="B5" s="54" t="s">
        <v>284</v>
      </c>
      <c r="C5" s="36">
        <v>510</v>
      </c>
      <c r="D5" s="36"/>
      <c r="E5" s="55">
        <v>104.36</v>
      </c>
      <c r="F5" s="55"/>
      <c r="G5" s="55"/>
    </row>
    <row r="6" spans="1:7" ht="15.75">
      <c r="A6" s="36" t="s">
        <v>236</v>
      </c>
      <c r="B6" s="54" t="s">
        <v>285</v>
      </c>
      <c r="C6" s="36">
        <v>120</v>
      </c>
      <c r="D6" s="36"/>
      <c r="E6" s="55"/>
      <c r="F6" s="55"/>
      <c r="G6" s="55"/>
    </row>
    <row r="7" spans="1:7" ht="15.75">
      <c r="A7" s="36"/>
      <c r="B7" s="54" t="s">
        <v>285</v>
      </c>
      <c r="C7" s="36">
        <v>130</v>
      </c>
      <c r="D7" s="36"/>
      <c r="E7" s="55"/>
      <c r="F7" s="55">
        <v>64000</v>
      </c>
      <c r="G7" s="55"/>
    </row>
    <row r="8" spans="1:7" ht="15.75">
      <c r="A8" s="36"/>
      <c r="B8" s="54" t="s">
        <v>285</v>
      </c>
      <c r="C8" s="36">
        <v>180</v>
      </c>
      <c r="D8" s="36"/>
      <c r="E8" s="55"/>
      <c r="F8" s="55"/>
      <c r="G8" s="55"/>
    </row>
    <row r="9" spans="1:7" ht="15.75">
      <c r="A9" s="36" t="s">
        <v>270</v>
      </c>
      <c r="B9" s="54" t="s">
        <v>285</v>
      </c>
      <c r="C9" s="36">
        <v>211</v>
      </c>
      <c r="D9" s="36"/>
      <c r="E9" s="55"/>
      <c r="F9" s="59"/>
      <c r="G9" s="59"/>
    </row>
    <row r="10" spans="1:7" ht="15.75">
      <c r="A10" s="36" t="s">
        <v>273</v>
      </c>
      <c r="B10" s="54" t="s">
        <v>285</v>
      </c>
      <c r="C10" s="36">
        <v>212</v>
      </c>
      <c r="D10" s="36"/>
      <c r="E10" s="55"/>
      <c r="F10" s="59"/>
      <c r="G10" s="59"/>
    </row>
    <row r="11" spans="1:7" ht="31.5">
      <c r="A11" s="18" t="s">
        <v>276</v>
      </c>
      <c r="B11" s="54" t="s">
        <v>285</v>
      </c>
      <c r="C11" s="36">
        <v>213</v>
      </c>
      <c r="D11" s="36"/>
      <c r="E11" s="55"/>
      <c r="F11" s="59"/>
      <c r="G11" s="59"/>
    </row>
    <row r="12" spans="1:7" ht="15.75">
      <c r="A12" s="36" t="s">
        <v>237</v>
      </c>
      <c r="B12" s="54" t="s">
        <v>285</v>
      </c>
      <c r="C12" s="36">
        <v>221</v>
      </c>
      <c r="D12" s="36"/>
      <c r="E12" s="55"/>
      <c r="F12" s="59"/>
      <c r="G12" s="59"/>
    </row>
    <row r="13" spans="1:7" ht="31.5">
      <c r="A13" s="36" t="s">
        <v>240</v>
      </c>
      <c r="B13" s="54" t="s">
        <v>285</v>
      </c>
      <c r="C13" s="36">
        <v>225</v>
      </c>
      <c r="D13" s="36"/>
      <c r="E13" s="55"/>
      <c r="F13" s="59"/>
      <c r="G13" s="59"/>
    </row>
    <row r="14" spans="1:7" ht="15.75">
      <c r="A14" s="36" t="s">
        <v>241</v>
      </c>
      <c r="B14" s="54" t="s">
        <v>285</v>
      </c>
      <c r="C14" s="36">
        <v>226</v>
      </c>
      <c r="D14" s="36"/>
      <c r="E14" s="55"/>
      <c r="F14" s="59"/>
      <c r="G14" s="59"/>
    </row>
    <row r="15" spans="1:7" ht="15.75">
      <c r="A15" s="36" t="s">
        <v>242</v>
      </c>
      <c r="B15" s="54" t="s">
        <v>285</v>
      </c>
      <c r="C15" s="36">
        <v>290</v>
      </c>
      <c r="D15" s="36"/>
      <c r="E15" s="55"/>
      <c r="F15" s="59"/>
      <c r="G15" s="59"/>
    </row>
    <row r="16" spans="1:7" ht="31.5">
      <c r="A16" s="36" t="s">
        <v>243</v>
      </c>
      <c r="B16" s="54" t="s">
        <v>285</v>
      </c>
      <c r="C16" s="36">
        <v>310</v>
      </c>
      <c r="D16" s="36"/>
      <c r="E16" s="55"/>
      <c r="F16" s="59"/>
      <c r="G16" s="59"/>
    </row>
    <row r="17" spans="1:7" ht="31.5">
      <c r="A17" s="36" t="s">
        <v>244</v>
      </c>
      <c r="B17" s="54" t="s">
        <v>285</v>
      </c>
      <c r="C17" s="36">
        <v>340</v>
      </c>
      <c r="D17" s="36"/>
      <c r="E17" s="55"/>
      <c r="F17" s="59"/>
      <c r="G17" s="59">
        <v>64104.36</v>
      </c>
    </row>
    <row r="18" spans="1:7" ht="15.75">
      <c r="A18" s="56" t="s">
        <v>245</v>
      </c>
      <c r="B18" s="56"/>
      <c r="C18" s="56"/>
      <c r="D18" s="56"/>
      <c r="E18" s="57">
        <f>SUM(E5:E17)</f>
        <v>104.36</v>
      </c>
      <c r="F18" s="57">
        <f t="shared" ref="F18:G18" si="0">SUM(F5:F17)</f>
        <v>64000</v>
      </c>
      <c r="G18" s="57">
        <f t="shared" si="0"/>
        <v>64104.36</v>
      </c>
    </row>
    <row r="20" spans="1:7">
      <c r="E20" s="112" t="s">
        <v>248</v>
      </c>
      <c r="F20" s="113"/>
      <c r="G20" s="58"/>
    </row>
    <row r="21" spans="1:7">
      <c r="E21" s="112" t="s">
        <v>249</v>
      </c>
      <c r="F21" s="113"/>
      <c r="G21" s="58"/>
    </row>
    <row r="24" spans="1:7" ht="15.75">
      <c r="A24" s="64" t="s">
        <v>250</v>
      </c>
      <c r="B24" s="10"/>
      <c r="C24" s="10" t="s">
        <v>310</v>
      </c>
      <c r="D24" s="10"/>
      <c r="E24" s="4"/>
      <c r="F24" s="4"/>
      <c r="G24" s="4"/>
    </row>
    <row r="25" spans="1:7" ht="13.5" customHeight="1">
      <c r="B25" s="65" t="s">
        <v>256</v>
      </c>
      <c r="C25" s="63" t="s">
        <v>257</v>
      </c>
      <c r="D25" s="66"/>
      <c r="E25" s="110" t="s">
        <v>251</v>
      </c>
      <c r="F25" s="110"/>
      <c r="G25" s="110"/>
    </row>
    <row r="26" spans="1:7" ht="15.75">
      <c r="A26" s="4"/>
      <c r="B26" s="4"/>
      <c r="C26" s="4"/>
      <c r="D26" s="4"/>
      <c r="E26" s="110" t="s">
        <v>252</v>
      </c>
      <c r="F26" s="110"/>
      <c r="G26" s="110"/>
    </row>
    <row r="27" spans="1:7" ht="15.75">
      <c r="A27" s="4"/>
      <c r="B27" s="4"/>
      <c r="C27" s="4"/>
      <c r="D27" s="4"/>
      <c r="E27" s="110" t="s">
        <v>253</v>
      </c>
      <c r="F27" s="110"/>
      <c r="G27" s="110"/>
    </row>
    <row r="28" spans="1:7" ht="15.75">
      <c r="A28" s="4" t="s">
        <v>255</v>
      </c>
      <c r="B28" s="10"/>
      <c r="C28" s="10" t="s">
        <v>311</v>
      </c>
      <c r="D28" s="10"/>
      <c r="E28" s="4"/>
      <c r="F28" s="4"/>
      <c r="G28" s="4"/>
    </row>
    <row r="29" spans="1:7" ht="18.75">
      <c r="A29" s="4"/>
      <c r="B29" s="62" t="s">
        <v>256</v>
      </c>
      <c r="C29" s="63" t="s">
        <v>257</v>
      </c>
      <c r="D29" s="4"/>
      <c r="E29" s="110" t="s">
        <v>258</v>
      </c>
      <c r="F29" s="110"/>
      <c r="G29" s="4"/>
    </row>
    <row r="30" spans="1:7" ht="15.75">
      <c r="A30" s="4"/>
      <c r="B30" s="4"/>
      <c r="C30" s="4"/>
      <c r="D30" s="4"/>
      <c r="E30" s="10"/>
      <c r="F30" s="10"/>
      <c r="G30" s="10"/>
    </row>
    <row r="31" spans="1:7" ht="15" customHeight="1">
      <c r="A31" s="4"/>
      <c r="B31" s="4"/>
      <c r="C31" s="4"/>
      <c r="D31" s="4"/>
      <c r="E31" s="111" t="s">
        <v>259</v>
      </c>
      <c r="F31" s="111"/>
      <c r="G31" s="65" t="s">
        <v>256</v>
      </c>
    </row>
    <row r="32" spans="1:7" ht="15.75">
      <c r="A32" s="4"/>
      <c r="B32" s="4"/>
      <c r="C32" s="4"/>
      <c r="D32" s="4"/>
      <c r="E32" s="10"/>
      <c r="F32" s="10"/>
      <c r="G32" s="10"/>
    </row>
    <row r="33" spans="1:7" ht="15.75" customHeight="1">
      <c r="A33" s="4"/>
      <c r="B33" s="4"/>
      <c r="C33" s="4"/>
      <c r="D33" s="4"/>
      <c r="E33" s="111" t="s">
        <v>254</v>
      </c>
      <c r="F33" s="111"/>
      <c r="G33" s="65" t="s">
        <v>260</v>
      </c>
    </row>
    <row r="34" spans="1:7" ht="15.75">
      <c r="A34" s="4" t="s">
        <v>261</v>
      </c>
      <c r="B34" s="4"/>
      <c r="C34" s="4"/>
      <c r="D34" s="4"/>
      <c r="E34" s="4"/>
      <c r="F34" s="4"/>
      <c r="G34" s="4"/>
    </row>
    <row r="35" spans="1:7" ht="15.75">
      <c r="A35" s="4" t="s">
        <v>255</v>
      </c>
      <c r="B35" s="10"/>
      <c r="C35" s="4"/>
      <c r="D35" s="10" t="s">
        <v>311</v>
      </c>
      <c r="E35" s="10"/>
      <c r="F35" s="4"/>
      <c r="G35" s="10" t="s">
        <v>315</v>
      </c>
    </row>
    <row r="36" spans="1:7" ht="18.75">
      <c r="A36" s="65" t="s">
        <v>262</v>
      </c>
      <c r="B36" s="65" t="s">
        <v>256</v>
      </c>
      <c r="C36" s="4"/>
      <c r="D36" s="111" t="s">
        <v>254</v>
      </c>
      <c r="E36" s="111"/>
      <c r="F36" s="4"/>
      <c r="G36" s="65" t="s">
        <v>260</v>
      </c>
    </row>
    <row r="37" spans="1:7" ht="15.75">
      <c r="A37" s="4"/>
      <c r="B37" s="4"/>
      <c r="C37" s="4"/>
      <c r="D37" s="4"/>
      <c r="E37" s="4"/>
      <c r="F37" s="4"/>
      <c r="G37" s="4"/>
    </row>
    <row r="38" spans="1:7" ht="15.75">
      <c r="B38" s="4"/>
      <c r="C38" s="4"/>
      <c r="D38" s="4"/>
      <c r="E38" s="4"/>
      <c r="F38" s="4"/>
      <c r="G38" s="4"/>
    </row>
    <row r="39" spans="1:7" ht="15.75">
      <c r="A39" s="4"/>
      <c r="B39" s="4"/>
      <c r="C39" s="4"/>
      <c r="D39" s="4"/>
      <c r="E39" s="4"/>
      <c r="F39" s="4"/>
      <c r="G39" s="4"/>
    </row>
    <row r="40" spans="1:7" ht="15.75">
      <c r="A40" s="4"/>
      <c r="B40" s="4"/>
      <c r="C40" s="4"/>
      <c r="D40" s="4"/>
      <c r="E40" s="4"/>
      <c r="F40" s="4"/>
      <c r="G40" s="4"/>
    </row>
    <row r="41" spans="1:7" ht="15.75">
      <c r="A41" s="4" t="s">
        <v>14</v>
      </c>
      <c r="B41" s="4"/>
      <c r="C41" s="4"/>
      <c r="D41" s="4"/>
      <c r="E41" s="4"/>
      <c r="F41" s="4"/>
      <c r="G41" s="4"/>
    </row>
    <row r="42" spans="1:7" ht="15.75">
      <c r="A42" s="4"/>
      <c r="B42" s="4"/>
      <c r="C42" s="4"/>
      <c r="D42" s="4"/>
      <c r="E42" s="4"/>
      <c r="F42" s="4"/>
      <c r="G42" s="4"/>
    </row>
    <row r="43" spans="1:7" ht="15.75">
      <c r="A43" s="4"/>
      <c r="B43" s="4"/>
      <c r="C43" s="4"/>
      <c r="D43" s="4"/>
      <c r="E43" s="4"/>
      <c r="F43" s="4"/>
      <c r="G43" s="4"/>
    </row>
    <row r="44" spans="1:7" ht="15.75">
      <c r="A44" s="4"/>
      <c r="B44" s="4"/>
      <c r="C44" s="4"/>
      <c r="D44" s="4"/>
      <c r="E44" s="4"/>
      <c r="F44" s="4"/>
      <c r="G44" s="4"/>
    </row>
    <row r="45" spans="1:7" ht="15.75">
      <c r="A45" s="4"/>
      <c r="B45" s="4"/>
      <c r="C45" s="4"/>
      <c r="D45" s="4"/>
      <c r="E45" s="4"/>
      <c r="F45" s="4"/>
      <c r="G45" s="4"/>
    </row>
    <row r="46" spans="1:7" ht="15.75">
      <c r="A46" s="4"/>
      <c r="B46" s="4"/>
      <c r="C46" s="4"/>
      <c r="D46" s="4"/>
      <c r="E46" s="4"/>
      <c r="F46" s="4"/>
      <c r="G46" s="4"/>
    </row>
    <row r="47" spans="1:7" ht="15.75">
      <c r="A47" s="4"/>
      <c r="B47" s="4"/>
      <c r="C47" s="4"/>
      <c r="D47" s="4"/>
      <c r="E47" s="4"/>
      <c r="F47" s="4"/>
      <c r="G47" s="4"/>
    </row>
    <row r="48" spans="1:7" ht="15.75">
      <c r="A48" s="4"/>
      <c r="B48" s="4"/>
      <c r="C48" s="4"/>
      <c r="D48" s="4"/>
      <c r="E48" s="4"/>
      <c r="F48" s="4"/>
      <c r="G48" s="4"/>
    </row>
    <row r="49" spans="1:7" ht="15.75">
      <c r="A49" s="4"/>
      <c r="B49" s="4"/>
      <c r="C49" s="4"/>
      <c r="D49" s="4"/>
      <c r="E49" s="4"/>
      <c r="F49" s="4"/>
      <c r="G49" s="4"/>
    </row>
    <row r="50" spans="1:7" ht="15.75">
      <c r="A50" s="4"/>
      <c r="B50" s="4"/>
      <c r="C50" s="4"/>
      <c r="D50" s="4"/>
      <c r="E50" s="4"/>
      <c r="F50" s="4"/>
      <c r="G50" s="4"/>
    </row>
    <row r="51" spans="1:7" ht="15.75">
      <c r="A51" s="4"/>
      <c r="B51" s="4"/>
      <c r="C51" s="4"/>
      <c r="D51" s="4"/>
      <c r="E51" s="4"/>
      <c r="F51" s="4"/>
      <c r="G51" s="4"/>
    </row>
    <row r="52" spans="1:7" ht="15.75">
      <c r="A52" s="46"/>
      <c r="B52" s="46"/>
      <c r="C52" s="46"/>
      <c r="D52" s="46"/>
      <c r="E52" s="46"/>
      <c r="F52" s="46"/>
      <c r="G52" s="46"/>
    </row>
    <row r="53" spans="1:7" ht="15.75">
      <c r="A53" s="46"/>
      <c r="B53" s="46"/>
      <c r="C53" s="46"/>
      <c r="D53" s="46"/>
      <c r="E53" s="46"/>
      <c r="F53" s="46"/>
      <c r="G53" s="46"/>
    </row>
  </sheetData>
  <mergeCells count="14">
    <mergeCell ref="E20:F20"/>
    <mergeCell ref="A2:A3"/>
    <mergeCell ref="B2:B3"/>
    <mergeCell ref="C2:C3"/>
    <mergeCell ref="D2:E2"/>
    <mergeCell ref="F2:G2"/>
    <mergeCell ref="E33:F33"/>
    <mergeCell ref="D36:E36"/>
    <mergeCell ref="E21:F21"/>
    <mergeCell ref="E25:G25"/>
    <mergeCell ref="E26:G26"/>
    <mergeCell ref="E27:G27"/>
    <mergeCell ref="E29:F29"/>
    <mergeCell ref="E31:F31"/>
  </mergeCell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dimension ref="A1:H51"/>
  <sheetViews>
    <sheetView topLeftCell="A25" workbookViewId="0">
      <selection activeCell="A31" sqref="A31:E31"/>
    </sheetView>
  </sheetViews>
  <sheetFormatPr defaultRowHeight="15"/>
  <cols>
    <col min="1" max="1" width="16.85546875" customWidth="1"/>
    <col min="2" max="2" width="10.5703125" customWidth="1"/>
    <col min="3" max="3" width="13" customWidth="1"/>
    <col min="4" max="4" width="12" customWidth="1"/>
    <col min="5" max="5" width="20.5703125" customWidth="1"/>
    <col min="6" max="6" width="3.5703125" customWidth="1"/>
    <col min="7" max="7" width="13.7109375" customWidth="1"/>
    <col min="8" max="8" width="12.42578125" customWidth="1"/>
  </cols>
  <sheetData>
    <row r="1" spans="1:8" ht="14.25" customHeight="1">
      <c r="A1" s="1"/>
    </row>
    <row r="2" spans="1:8" ht="14.25" customHeight="1">
      <c r="A2" s="40"/>
      <c r="E2" s="105" t="s">
        <v>0</v>
      </c>
      <c r="F2" s="105"/>
      <c r="G2" s="105"/>
      <c r="H2" s="105"/>
    </row>
    <row r="3" spans="1:8" ht="21" customHeight="1">
      <c r="A3" s="40"/>
      <c r="E3" s="104" t="s">
        <v>286</v>
      </c>
      <c r="F3" s="104"/>
      <c r="G3" s="104"/>
      <c r="H3" s="104"/>
    </row>
    <row r="4" spans="1:8" ht="14.25" customHeight="1">
      <c r="E4" s="105" t="s">
        <v>287</v>
      </c>
      <c r="F4" s="105"/>
      <c r="G4" s="105"/>
      <c r="H4" s="105"/>
    </row>
    <row r="5" spans="1:8" ht="32.25" customHeight="1">
      <c r="E5" s="106" t="s">
        <v>198</v>
      </c>
      <c r="F5" s="106"/>
      <c r="G5" s="106"/>
      <c r="H5" s="106"/>
    </row>
    <row r="6" spans="1:8" ht="17.25" customHeight="1">
      <c r="E6" s="108" t="s">
        <v>203</v>
      </c>
      <c r="F6" s="108"/>
      <c r="G6" s="108"/>
      <c r="H6" s="108"/>
    </row>
    <row r="7" spans="1:8" ht="14.25" customHeight="1">
      <c r="E7" s="107" t="s">
        <v>288</v>
      </c>
      <c r="F7" s="107"/>
      <c r="G7" s="107"/>
      <c r="H7" s="107"/>
    </row>
    <row r="8" spans="1:8" ht="14.25" customHeight="1">
      <c r="E8" s="45"/>
      <c r="F8" s="45"/>
      <c r="G8" s="45"/>
      <c r="H8" s="69"/>
    </row>
    <row r="9" spans="1:8" ht="18.75" customHeight="1">
      <c r="E9" s="105" t="s">
        <v>197</v>
      </c>
      <c r="F9" s="105"/>
      <c r="G9" s="105"/>
      <c r="H9" s="105"/>
    </row>
    <row r="10" spans="1:8" ht="14.25" customHeight="1"/>
    <row r="11" spans="1:8" ht="14.25" customHeight="1"/>
    <row r="12" spans="1:8" ht="14.25" customHeight="1"/>
    <row r="13" spans="1:8" ht="14.25" customHeight="1"/>
    <row r="14" spans="1:8" ht="14.25" customHeight="1"/>
    <row r="15" spans="1:8" ht="14.25" customHeight="1"/>
    <row r="16" spans="1:8" ht="14.25" customHeight="1"/>
    <row r="17" spans="1:8" ht="14.25" customHeight="1"/>
    <row r="18" spans="1:8" ht="14.25" customHeight="1"/>
    <row r="19" spans="1:8" ht="24" customHeight="1">
      <c r="A19" s="72" t="s">
        <v>199</v>
      </c>
      <c r="B19" s="72"/>
      <c r="C19" s="72"/>
      <c r="D19" s="72"/>
      <c r="E19" s="72"/>
      <c r="F19" s="72"/>
      <c r="G19" s="72"/>
      <c r="H19" s="72"/>
    </row>
    <row r="20" spans="1:8" ht="20.25" customHeight="1">
      <c r="A20" s="73" t="s">
        <v>200</v>
      </c>
      <c r="B20" s="73"/>
      <c r="C20" s="73"/>
      <c r="D20" s="73"/>
      <c r="E20" s="73"/>
      <c r="F20" s="73"/>
      <c r="G20" s="73"/>
      <c r="H20" s="73"/>
    </row>
    <row r="21" spans="1:8" ht="20.25" customHeight="1">
      <c r="A21" s="109" t="s">
        <v>201</v>
      </c>
      <c r="B21" s="109"/>
      <c r="C21" s="109"/>
      <c r="D21" s="109"/>
      <c r="E21" s="109"/>
      <c r="F21" s="109"/>
      <c r="G21" s="109"/>
      <c r="H21" s="109"/>
    </row>
    <row r="22" spans="1:8" ht="20.25">
      <c r="A22" s="73" t="s">
        <v>202</v>
      </c>
      <c r="B22" s="73"/>
      <c r="C22" s="73"/>
      <c r="D22" s="73"/>
      <c r="E22" s="73"/>
      <c r="F22" s="73"/>
      <c r="G22" s="73"/>
      <c r="H22" s="73"/>
    </row>
    <row r="23" spans="1:8" ht="18.75" customHeight="1"/>
    <row r="24" spans="1:8" ht="18.75" customHeight="1">
      <c r="A24" s="110" t="s">
        <v>204</v>
      </c>
      <c r="B24" s="110"/>
      <c r="C24" s="110"/>
      <c r="D24" s="110"/>
      <c r="E24" s="5"/>
      <c r="F24" s="5"/>
      <c r="G24" s="5"/>
      <c r="H24" s="52" t="s">
        <v>205</v>
      </c>
    </row>
    <row r="25" spans="1:8" ht="27" customHeight="1">
      <c r="A25" s="5"/>
      <c r="B25" s="5"/>
      <c r="C25" s="5"/>
      <c r="D25" s="5"/>
      <c r="E25" s="5"/>
      <c r="F25" s="5"/>
      <c r="G25" s="50" t="s">
        <v>218</v>
      </c>
      <c r="H25" s="53">
        <v>501016</v>
      </c>
    </row>
    <row r="26" spans="1:8" ht="18.75" customHeight="1">
      <c r="A26" s="5"/>
      <c r="B26" s="5"/>
      <c r="C26" s="5"/>
      <c r="D26" s="5"/>
      <c r="E26" s="5"/>
      <c r="F26" s="5"/>
      <c r="G26" s="50" t="s">
        <v>219</v>
      </c>
      <c r="H26" s="53"/>
    </row>
    <row r="27" spans="1:8" ht="18.75" customHeight="1">
      <c r="A27" s="103" t="s">
        <v>313</v>
      </c>
      <c r="B27" s="103"/>
      <c r="C27" s="103"/>
      <c r="D27" s="103"/>
      <c r="E27" s="103"/>
      <c r="F27" s="5"/>
      <c r="G27" s="50" t="s">
        <v>220</v>
      </c>
      <c r="H27" s="53">
        <v>22366061</v>
      </c>
    </row>
    <row r="28" spans="1:8" ht="18.75" customHeight="1">
      <c r="A28" s="51" t="s">
        <v>221</v>
      </c>
      <c r="B28" s="51" t="s">
        <v>316</v>
      </c>
      <c r="C28" s="51"/>
      <c r="D28" s="51"/>
      <c r="E28" s="51"/>
      <c r="F28" s="5"/>
      <c r="H28" s="53"/>
    </row>
    <row r="29" spans="1:8" ht="27" customHeight="1">
      <c r="A29" s="4" t="s">
        <v>208</v>
      </c>
      <c r="B29" s="4"/>
      <c r="C29" s="100" t="s">
        <v>267</v>
      </c>
      <c r="D29" s="100"/>
      <c r="E29" s="100"/>
      <c r="F29" s="5"/>
      <c r="G29" s="99" t="s">
        <v>222</v>
      </c>
      <c r="H29" s="53"/>
    </row>
    <row r="30" spans="1:8" ht="27" customHeight="1">
      <c r="A30" s="4"/>
      <c r="B30" s="4"/>
      <c r="C30" s="101" t="s">
        <v>210</v>
      </c>
      <c r="D30" s="101"/>
      <c r="E30" s="101"/>
      <c r="F30" s="5"/>
      <c r="G30" s="99"/>
      <c r="H30" s="53"/>
    </row>
    <row r="31" spans="1:8" ht="18.75" customHeight="1">
      <c r="A31" s="102" t="s">
        <v>211</v>
      </c>
      <c r="B31" s="102"/>
      <c r="C31" s="102"/>
      <c r="D31" s="102"/>
      <c r="E31" s="102"/>
      <c r="F31" s="5"/>
      <c r="G31" s="50"/>
      <c r="H31" s="53"/>
    </row>
    <row r="32" spans="1:8" ht="18.75" customHeight="1">
      <c r="A32" s="4" t="s">
        <v>212</v>
      </c>
      <c r="B32" s="97" t="s">
        <v>213</v>
      </c>
      <c r="C32" s="97"/>
      <c r="D32" s="97"/>
      <c r="E32" s="97"/>
      <c r="F32" s="5"/>
      <c r="G32" s="50" t="s">
        <v>223</v>
      </c>
      <c r="H32" s="53">
        <v>18205818002</v>
      </c>
    </row>
    <row r="33" spans="1:8" ht="18.75" customHeight="1">
      <c r="A33" s="4"/>
      <c r="B33" s="98" t="s">
        <v>214</v>
      </c>
      <c r="C33" s="98"/>
      <c r="D33" s="98"/>
      <c r="E33" s="98"/>
      <c r="F33" s="5"/>
      <c r="G33" s="50"/>
      <c r="H33" s="53"/>
    </row>
    <row r="34" spans="1:8" ht="18.75" customHeight="1">
      <c r="A34" s="102" t="s">
        <v>215</v>
      </c>
      <c r="B34" s="102"/>
      <c r="C34" s="102"/>
      <c r="D34" s="102"/>
      <c r="E34" s="102"/>
      <c r="F34" s="5"/>
      <c r="G34" s="50" t="s">
        <v>224</v>
      </c>
      <c r="H34" s="53"/>
    </row>
    <row r="35" spans="1:8" ht="18.75" customHeight="1">
      <c r="A35" s="49" t="s">
        <v>289</v>
      </c>
      <c r="B35" s="97" t="s">
        <v>216</v>
      </c>
      <c r="C35" s="97"/>
      <c r="D35" s="97"/>
      <c r="E35" s="97"/>
      <c r="F35" s="5"/>
      <c r="G35" s="50"/>
      <c r="H35" s="53"/>
    </row>
    <row r="36" spans="1:8" ht="18.75" customHeight="1">
      <c r="A36" s="4"/>
      <c r="B36" s="98" t="s">
        <v>217</v>
      </c>
      <c r="C36" s="98"/>
      <c r="D36" s="98"/>
      <c r="E36" s="98"/>
      <c r="F36" s="5"/>
      <c r="G36" s="50" t="s">
        <v>225</v>
      </c>
      <c r="H36" s="53"/>
    </row>
    <row r="37" spans="1:8" ht="18.75" customHeight="1">
      <c r="A37" s="4" t="s">
        <v>18</v>
      </c>
      <c r="B37" s="4"/>
      <c r="C37" s="4"/>
      <c r="D37" s="4"/>
      <c r="E37" s="4"/>
      <c r="F37" s="5"/>
      <c r="G37" s="50" t="s">
        <v>226</v>
      </c>
      <c r="H37" s="53"/>
    </row>
    <row r="38" spans="1:8" ht="18.75" customHeight="1">
      <c r="A38" s="4" t="s">
        <v>207</v>
      </c>
      <c r="B38" s="4"/>
      <c r="C38" s="4"/>
      <c r="D38" s="4"/>
      <c r="E38" s="4"/>
      <c r="F38" s="5"/>
      <c r="G38" s="50"/>
      <c r="H38" s="5"/>
    </row>
    <row r="39" spans="1:8">
      <c r="A39" s="5"/>
      <c r="B39" s="5"/>
      <c r="C39" s="5"/>
      <c r="D39" s="5"/>
      <c r="E39" s="5"/>
      <c r="F39" s="5"/>
      <c r="G39" s="50"/>
      <c r="H39" s="5"/>
    </row>
    <row r="40" spans="1:8">
      <c r="A40" s="5"/>
      <c r="B40" s="5"/>
      <c r="C40" s="5"/>
      <c r="D40" s="5"/>
      <c r="E40" s="5"/>
      <c r="F40" s="5"/>
      <c r="G40" s="5"/>
      <c r="H40" s="5"/>
    </row>
    <row r="41" spans="1:8">
      <c r="A41" s="5"/>
      <c r="B41" s="5"/>
      <c r="C41" s="5"/>
      <c r="D41" s="5"/>
      <c r="E41" s="5"/>
      <c r="F41" s="5"/>
      <c r="G41" s="5"/>
      <c r="H41" s="5"/>
    </row>
    <row r="42" spans="1:8">
      <c r="A42" s="5"/>
      <c r="B42" s="5"/>
      <c r="C42" s="5"/>
      <c r="D42" s="5"/>
      <c r="E42" s="5"/>
      <c r="F42" s="5"/>
      <c r="G42" s="5"/>
      <c r="H42" s="5"/>
    </row>
    <row r="43" spans="1:8">
      <c r="A43" s="5"/>
      <c r="B43" s="5"/>
      <c r="C43" s="5"/>
      <c r="D43" s="5"/>
      <c r="E43" s="5"/>
      <c r="F43" s="5"/>
      <c r="G43" s="5"/>
      <c r="H43" s="5"/>
    </row>
    <row r="44" spans="1:8">
      <c r="A44" s="5"/>
      <c r="B44" s="5"/>
      <c r="C44" s="5"/>
      <c r="D44" s="5"/>
      <c r="E44" s="5"/>
      <c r="F44" s="5"/>
      <c r="G44" s="5"/>
      <c r="H44" s="5"/>
    </row>
    <row r="45" spans="1:8">
      <c r="A45" s="5"/>
      <c r="B45" s="5"/>
      <c r="C45" s="5"/>
      <c r="D45" s="5"/>
      <c r="E45" s="5"/>
      <c r="F45" s="5"/>
      <c r="G45" s="5"/>
      <c r="H45" s="5"/>
    </row>
    <row r="46" spans="1:8">
      <c r="A46" s="5"/>
      <c r="B46" s="5"/>
      <c r="C46" s="5"/>
      <c r="D46" s="5"/>
      <c r="E46" s="5"/>
      <c r="F46" s="5"/>
      <c r="G46" s="5"/>
      <c r="H46" s="5"/>
    </row>
    <row r="47" spans="1:8">
      <c r="A47" s="5"/>
      <c r="B47" s="5"/>
      <c r="C47" s="5"/>
      <c r="D47" s="5"/>
      <c r="E47" s="5"/>
      <c r="F47" s="5"/>
      <c r="G47" s="5"/>
      <c r="H47" s="5"/>
    </row>
    <row r="48" spans="1:8">
      <c r="A48" s="5"/>
      <c r="B48" s="5"/>
      <c r="C48" s="5"/>
      <c r="D48" s="5"/>
      <c r="E48" s="5"/>
      <c r="F48" s="5"/>
      <c r="G48" s="5"/>
      <c r="H48" s="5"/>
    </row>
    <row r="49" spans="1:8">
      <c r="A49" s="5"/>
      <c r="B49" s="5"/>
      <c r="C49" s="5"/>
      <c r="D49" s="5"/>
      <c r="E49" s="5"/>
      <c r="F49" s="5"/>
      <c r="G49" s="5"/>
      <c r="H49" s="5"/>
    </row>
    <row r="50" spans="1:8">
      <c r="A50" s="5"/>
      <c r="B50" s="5"/>
      <c r="C50" s="5"/>
      <c r="D50" s="5"/>
      <c r="E50" s="5"/>
      <c r="F50" s="5"/>
      <c r="G50" s="5"/>
      <c r="H50" s="5"/>
    </row>
    <row r="51" spans="1:8">
      <c r="A51" s="5"/>
      <c r="B51" s="5"/>
      <c r="C51" s="5"/>
      <c r="D51" s="5"/>
      <c r="E51" s="5"/>
      <c r="F51" s="5"/>
      <c r="G51" s="5"/>
      <c r="H51" s="5"/>
    </row>
  </sheetData>
  <mergeCells count="22">
    <mergeCell ref="E7:H7"/>
    <mergeCell ref="E2:H2"/>
    <mergeCell ref="E3:H3"/>
    <mergeCell ref="E4:H4"/>
    <mergeCell ref="E5:H5"/>
    <mergeCell ref="E6:H6"/>
    <mergeCell ref="G29:G30"/>
    <mergeCell ref="C30:E30"/>
    <mergeCell ref="A31:E31"/>
    <mergeCell ref="B32:E32"/>
    <mergeCell ref="E9:H9"/>
    <mergeCell ref="A19:H19"/>
    <mergeCell ref="A20:H20"/>
    <mergeCell ref="A21:H21"/>
    <mergeCell ref="A22:H22"/>
    <mergeCell ref="A24:D24"/>
    <mergeCell ref="B33:E33"/>
    <mergeCell ref="A34:E34"/>
    <mergeCell ref="B35:E35"/>
    <mergeCell ref="B36:E36"/>
    <mergeCell ref="A27:E27"/>
    <mergeCell ref="C29:E29"/>
  </mergeCell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dimension ref="A2:G58"/>
  <sheetViews>
    <sheetView workbookViewId="0">
      <selection activeCell="D45" sqref="D45"/>
    </sheetView>
  </sheetViews>
  <sheetFormatPr defaultRowHeight="15"/>
  <cols>
    <col min="1" max="1" width="26.140625" customWidth="1"/>
    <col min="2" max="2" width="11" customWidth="1"/>
    <col min="3" max="3" width="9.85546875" customWidth="1"/>
    <col min="4" max="5" width="12.85546875" customWidth="1"/>
    <col min="6" max="7" width="14.85546875" customWidth="1"/>
  </cols>
  <sheetData>
    <row r="2" spans="1:7" ht="63" customHeight="1">
      <c r="A2" s="79" t="s">
        <v>227</v>
      </c>
      <c r="B2" s="79" t="s">
        <v>228</v>
      </c>
      <c r="C2" s="79" t="s">
        <v>229</v>
      </c>
      <c r="D2" s="79" t="s">
        <v>230</v>
      </c>
      <c r="E2" s="79"/>
      <c r="F2" s="79" t="s">
        <v>231</v>
      </c>
      <c r="G2" s="79"/>
    </row>
    <row r="3" spans="1:7" ht="26.25" customHeight="1">
      <c r="A3" s="79"/>
      <c r="B3" s="79"/>
      <c r="C3" s="79"/>
      <c r="D3" s="21" t="s">
        <v>232</v>
      </c>
      <c r="E3" s="21" t="s">
        <v>233</v>
      </c>
      <c r="F3" s="21" t="s">
        <v>234</v>
      </c>
      <c r="G3" s="21" t="s">
        <v>235</v>
      </c>
    </row>
    <row r="4" spans="1:7" ht="15.75">
      <c r="A4" s="39">
        <v>1</v>
      </c>
      <c r="B4" s="39">
        <v>2</v>
      </c>
      <c r="C4" s="39">
        <v>3</v>
      </c>
      <c r="D4" s="39">
        <v>4</v>
      </c>
      <c r="E4" s="39">
        <v>5</v>
      </c>
      <c r="F4" s="39">
        <v>6</v>
      </c>
      <c r="G4" s="39">
        <v>7</v>
      </c>
    </row>
    <row r="5" spans="1:7" ht="15.75">
      <c r="A5" s="36" t="s">
        <v>236</v>
      </c>
      <c r="B5" s="54" t="s">
        <v>268</v>
      </c>
      <c r="C5" s="36">
        <v>510</v>
      </c>
      <c r="D5" s="36"/>
      <c r="E5" s="55"/>
      <c r="F5" s="55"/>
      <c r="G5" s="55"/>
    </row>
    <row r="6" spans="1:7" ht="15.75">
      <c r="A6" s="36"/>
      <c r="B6" s="54" t="s">
        <v>269</v>
      </c>
      <c r="C6" s="36">
        <v>510</v>
      </c>
      <c r="D6" s="36"/>
      <c r="E6" s="55"/>
      <c r="F6" s="55"/>
      <c r="G6" s="55"/>
    </row>
    <row r="7" spans="1:7" ht="15.75">
      <c r="A7" s="36" t="s">
        <v>236</v>
      </c>
      <c r="B7" s="54"/>
      <c r="C7" s="36">
        <v>130</v>
      </c>
      <c r="D7" s="36"/>
      <c r="E7" s="55"/>
      <c r="F7" s="55">
        <v>5625496.79</v>
      </c>
      <c r="G7" s="55"/>
    </row>
    <row r="8" spans="1:7" ht="15.75">
      <c r="A8" s="36" t="s">
        <v>270</v>
      </c>
      <c r="B8" s="54" t="s">
        <v>271</v>
      </c>
      <c r="C8" s="36">
        <v>211</v>
      </c>
      <c r="D8" s="36"/>
      <c r="E8" s="55"/>
      <c r="F8" s="55"/>
      <c r="G8" s="55">
        <v>3146000</v>
      </c>
    </row>
    <row r="9" spans="1:7" ht="15.75">
      <c r="A9" s="67" t="s">
        <v>273</v>
      </c>
      <c r="B9" s="54" t="s">
        <v>271</v>
      </c>
      <c r="C9" s="36">
        <v>212</v>
      </c>
      <c r="D9" s="36"/>
      <c r="E9" s="55"/>
      <c r="F9" s="55"/>
      <c r="G9" s="55"/>
    </row>
    <row r="10" spans="1:7" ht="31.5">
      <c r="A10" s="18" t="s">
        <v>276</v>
      </c>
      <c r="B10" s="54" t="s">
        <v>271</v>
      </c>
      <c r="C10" s="36">
        <v>213</v>
      </c>
      <c r="D10" s="36"/>
      <c r="E10" s="55"/>
      <c r="F10" s="55"/>
      <c r="G10" s="55">
        <v>940117</v>
      </c>
    </row>
    <row r="11" spans="1:7" ht="15.75">
      <c r="A11" s="36" t="s">
        <v>270</v>
      </c>
      <c r="B11" s="54" t="s">
        <v>272</v>
      </c>
      <c r="C11" s="36">
        <v>211</v>
      </c>
      <c r="D11" s="36"/>
      <c r="E11" s="55"/>
      <c r="F11" s="55"/>
      <c r="G11" s="55">
        <v>1050500</v>
      </c>
    </row>
    <row r="12" spans="1:7" ht="15.75">
      <c r="A12" s="67" t="s">
        <v>273</v>
      </c>
      <c r="B12" s="54" t="s">
        <v>272</v>
      </c>
      <c r="C12" s="36">
        <v>212</v>
      </c>
      <c r="D12" s="36"/>
      <c r="E12" s="55"/>
      <c r="F12" s="55"/>
      <c r="G12" s="55"/>
    </row>
    <row r="13" spans="1:7" ht="31.5">
      <c r="A13" s="18" t="s">
        <v>276</v>
      </c>
      <c r="B13" s="54" t="s">
        <v>272</v>
      </c>
      <c r="C13" s="36">
        <v>213</v>
      </c>
      <c r="D13" s="36"/>
      <c r="E13" s="55"/>
      <c r="F13" s="55"/>
      <c r="G13" s="55">
        <v>296479.78999999998</v>
      </c>
    </row>
    <row r="14" spans="1:7" ht="15.75">
      <c r="A14" s="36" t="s">
        <v>237</v>
      </c>
      <c r="B14" s="54" t="s">
        <v>272</v>
      </c>
      <c r="C14" s="36">
        <v>221</v>
      </c>
      <c r="D14" s="36"/>
      <c r="E14" s="55"/>
      <c r="F14" s="55"/>
      <c r="G14" s="55">
        <v>30000</v>
      </c>
    </row>
    <row r="15" spans="1:7" ht="31.5">
      <c r="A15" s="36" t="s">
        <v>240</v>
      </c>
      <c r="B15" s="54" t="s">
        <v>272</v>
      </c>
      <c r="C15" s="36">
        <v>225</v>
      </c>
      <c r="D15" s="36"/>
      <c r="E15" s="55"/>
      <c r="F15" s="55"/>
      <c r="G15" s="55"/>
    </row>
    <row r="16" spans="1:7" ht="15.75">
      <c r="A16" s="36" t="s">
        <v>241</v>
      </c>
      <c r="B16" s="54" t="s">
        <v>272</v>
      </c>
      <c r="C16" s="36">
        <v>226</v>
      </c>
      <c r="D16" s="36"/>
      <c r="E16" s="55"/>
      <c r="F16" s="55"/>
      <c r="G16" s="55">
        <v>64000</v>
      </c>
    </row>
    <row r="17" spans="1:7" ht="15.75">
      <c r="A17" s="36" t="s">
        <v>242</v>
      </c>
      <c r="B17" s="54" t="s">
        <v>272</v>
      </c>
      <c r="C17" s="36">
        <v>290</v>
      </c>
      <c r="D17" s="36"/>
      <c r="E17" s="55"/>
      <c r="F17" s="55"/>
      <c r="G17" s="55">
        <v>8000</v>
      </c>
    </row>
    <row r="18" spans="1:7" ht="31.5">
      <c r="A18" s="36" t="s">
        <v>243</v>
      </c>
      <c r="B18" s="54" t="s">
        <v>272</v>
      </c>
      <c r="C18" s="36">
        <v>310</v>
      </c>
      <c r="D18" s="36"/>
      <c r="E18" s="55"/>
      <c r="F18" s="55"/>
      <c r="G18" s="55">
        <v>16400</v>
      </c>
    </row>
    <row r="19" spans="1:7" ht="31.5">
      <c r="A19" s="68" t="s">
        <v>274</v>
      </c>
      <c r="B19" s="54" t="s">
        <v>275</v>
      </c>
      <c r="C19" s="36">
        <v>211</v>
      </c>
      <c r="D19" s="36"/>
      <c r="E19" s="55"/>
      <c r="F19" s="55"/>
      <c r="G19" s="55"/>
    </row>
    <row r="20" spans="1:7" ht="15.75">
      <c r="A20" s="67" t="s">
        <v>273</v>
      </c>
      <c r="B20" s="54" t="s">
        <v>275</v>
      </c>
      <c r="C20" s="36">
        <v>212</v>
      </c>
      <c r="D20" s="36"/>
      <c r="E20" s="55"/>
      <c r="F20" s="55"/>
      <c r="G20" s="55"/>
    </row>
    <row r="21" spans="1:7" ht="47.25">
      <c r="A21" s="18" t="s">
        <v>277</v>
      </c>
      <c r="B21" s="54" t="s">
        <v>275</v>
      </c>
      <c r="C21" s="36">
        <v>213</v>
      </c>
      <c r="D21" s="36"/>
      <c r="E21" s="55"/>
      <c r="F21" s="55"/>
      <c r="G21" s="55"/>
    </row>
    <row r="22" spans="1:7" ht="31.5">
      <c r="A22" s="36" t="s">
        <v>244</v>
      </c>
      <c r="B22" s="54" t="s">
        <v>278</v>
      </c>
      <c r="C22" s="36">
        <v>340</v>
      </c>
      <c r="D22" s="36"/>
      <c r="E22" s="55"/>
      <c r="F22" s="59"/>
      <c r="G22" s="59">
        <v>14000</v>
      </c>
    </row>
    <row r="23" spans="1:7" ht="31.5">
      <c r="A23" s="36" t="s">
        <v>244</v>
      </c>
      <c r="B23" s="54" t="s">
        <v>290</v>
      </c>
      <c r="C23" s="36">
        <v>340</v>
      </c>
      <c r="D23" s="36"/>
      <c r="E23" s="55"/>
      <c r="F23" s="59"/>
      <c r="G23" s="59">
        <v>60000</v>
      </c>
    </row>
    <row r="24" spans="1:7" ht="15.75">
      <c r="A24" s="56" t="s">
        <v>245</v>
      </c>
      <c r="B24" s="56"/>
      <c r="C24" s="56"/>
      <c r="D24" s="56"/>
      <c r="E24" s="57">
        <f>SUM(E5:E23)</f>
        <v>0</v>
      </c>
      <c r="F24" s="57">
        <f t="shared" ref="F24:G24" si="0">SUM(F5:F23)</f>
        <v>5625496.79</v>
      </c>
      <c r="G24" s="57">
        <f t="shared" si="0"/>
        <v>5625496.79</v>
      </c>
    </row>
    <row r="26" spans="1:7">
      <c r="E26" s="112" t="s">
        <v>248</v>
      </c>
      <c r="F26" s="113"/>
      <c r="G26" s="58"/>
    </row>
    <row r="27" spans="1:7">
      <c r="E27" s="112" t="s">
        <v>249</v>
      </c>
      <c r="F27" s="113"/>
      <c r="G27" s="58"/>
    </row>
    <row r="29" spans="1:7" ht="15.75">
      <c r="A29" s="64" t="s">
        <v>250</v>
      </c>
      <c r="B29" s="10"/>
      <c r="C29" s="10" t="s">
        <v>314</v>
      </c>
      <c r="D29" s="10"/>
      <c r="E29" s="4"/>
      <c r="F29" s="4"/>
      <c r="G29" s="4"/>
    </row>
    <row r="30" spans="1:7" ht="13.5" customHeight="1">
      <c r="B30" s="65" t="s">
        <v>256</v>
      </c>
      <c r="C30" s="63" t="s">
        <v>257</v>
      </c>
      <c r="D30" s="66"/>
      <c r="E30" s="110" t="s">
        <v>251</v>
      </c>
      <c r="F30" s="110"/>
      <c r="G30" s="110"/>
    </row>
    <row r="31" spans="1:7" ht="15.75">
      <c r="A31" s="4"/>
      <c r="B31" s="4"/>
      <c r="C31" s="4"/>
      <c r="D31" s="4"/>
      <c r="E31" s="110" t="s">
        <v>252</v>
      </c>
      <c r="F31" s="110"/>
      <c r="G31" s="110"/>
    </row>
    <row r="32" spans="1:7" ht="15.75">
      <c r="A32" s="4"/>
      <c r="B32" s="4"/>
      <c r="C32" s="4"/>
      <c r="D32" s="4"/>
      <c r="E32" s="110" t="s">
        <v>253</v>
      </c>
      <c r="F32" s="110"/>
      <c r="G32" s="110"/>
    </row>
    <row r="33" spans="1:7" ht="15.75">
      <c r="A33" s="4" t="s">
        <v>255</v>
      </c>
      <c r="B33" s="10"/>
      <c r="C33" s="10" t="s">
        <v>319</v>
      </c>
      <c r="D33" s="10"/>
      <c r="E33" s="4"/>
      <c r="F33" s="4"/>
      <c r="G33" s="4"/>
    </row>
    <row r="34" spans="1:7" ht="18.75">
      <c r="A34" s="4"/>
      <c r="B34" s="62" t="s">
        <v>256</v>
      </c>
      <c r="C34" s="63" t="s">
        <v>257</v>
      </c>
      <c r="D34" s="4"/>
      <c r="E34" s="110" t="s">
        <v>258</v>
      </c>
      <c r="F34" s="110"/>
      <c r="G34" s="4"/>
    </row>
    <row r="35" spans="1:7" ht="15.75">
      <c r="A35" s="4"/>
      <c r="B35" s="4"/>
      <c r="C35" s="4"/>
      <c r="D35" s="4"/>
      <c r="E35" s="10"/>
      <c r="F35" s="10"/>
      <c r="G35" s="10"/>
    </row>
    <row r="36" spans="1:7" ht="15" customHeight="1">
      <c r="A36" s="4"/>
      <c r="B36" s="4"/>
      <c r="C36" s="4"/>
      <c r="D36" s="4"/>
      <c r="E36" s="111" t="s">
        <v>259</v>
      </c>
      <c r="F36" s="111"/>
      <c r="G36" s="65" t="s">
        <v>256</v>
      </c>
    </row>
    <row r="37" spans="1:7" ht="15.75">
      <c r="A37" s="4"/>
      <c r="B37" s="4"/>
      <c r="C37" s="4"/>
      <c r="D37" s="4"/>
      <c r="E37" s="10"/>
      <c r="F37" s="10"/>
      <c r="G37" s="10"/>
    </row>
    <row r="38" spans="1:7" ht="15.75" customHeight="1">
      <c r="A38" s="4"/>
      <c r="B38" s="4"/>
      <c r="C38" s="4"/>
      <c r="D38" s="4"/>
      <c r="E38" s="111" t="s">
        <v>254</v>
      </c>
      <c r="F38" s="111"/>
      <c r="G38" s="65" t="s">
        <v>260</v>
      </c>
    </row>
    <row r="39" spans="1:7" ht="15.75">
      <c r="A39" s="4" t="s">
        <v>261</v>
      </c>
      <c r="B39" s="4"/>
      <c r="C39" s="4"/>
      <c r="D39" s="4"/>
      <c r="E39" s="4"/>
      <c r="F39" s="4"/>
      <c r="G39" s="4"/>
    </row>
    <row r="40" spans="1:7" ht="15.75">
      <c r="A40" s="4" t="s">
        <v>255</v>
      </c>
      <c r="B40" s="10"/>
      <c r="C40" s="4"/>
      <c r="D40" s="10" t="s">
        <v>311</v>
      </c>
      <c r="E40" s="10"/>
      <c r="F40" s="4"/>
      <c r="G40" s="10"/>
    </row>
    <row r="41" spans="1:7" ht="18.75">
      <c r="A41" s="65" t="s">
        <v>262</v>
      </c>
      <c r="B41" s="65" t="s">
        <v>256</v>
      </c>
      <c r="C41" s="4"/>
      <c r="D41" s="111" t="s">
        <v>254</v>
      </c>
      <c r="E41" s="111"/>
      <c r="F41" s="4"/>
      <c r="G41" s="65" t="s">
        <v>260</v>
      </c>
    </row>
    <row r="42" spans="1:7" ht="15.75">
      <c r="A42" s="4"/>
      <c r="B42" s="4"/>
      <c r="C42" s="4"/>
      <c r="D42" s="4"/>
      <c r="E42" s="4"/>
      <c r="F42" s="4"/>
      <c r="G42" s="4"/>
    </row>
    <row r="43" spans="1:7" ht="15.75">
      <c r="A43" s="4" t="s">
        <v>14</v>
      </c>
      <c r="B43" s="4"/>
      <c r="C43" s="4"/>
      <c r="D43" s="4"/>
      <c r="E43" s="4"/>
      <c r="F43" s="4"/>
      <c r="G43" s="4"/>
    </row>
    <row r="44" spans="1:7" ht="15.75">
      <c r="A44" s="4"/>
      <c r="B44" s="4"/>
      <c r="C44" s="4"/>
      <c r="D44" s="4"/>
      <c r="E44" s="4"/>
      <c r="F44" s="4"/>
      <c r="G44" s="4"/>
    </row>
    <row r="45" spans="1:7" ht="15.75">
      <c r="A45" s="4"/>
      <c r="B45" s="4"/>
      <c r="C45" s="4"/>
      <c r="D45" s="4"/>
      <c r="E45" s="4"/>
      <c r="F45" s="4"/>
      <c r="G45" s="4"/>
    </row>
    <row r="46" spans="1:7" ht="15.75">
      <c r="B46" s="4"/>
      <c r="C46" s="4"/>
      <c r="D46" s="4"/>
      <c r="E46" s="4"/>
      <c r="F46" s="4"/>
      <c r="G46" s="4"/>
    </row>
    <row r="47" spans="1:7" ht="15.75">
      <c r="A47" s="4"/>
      <c r="B47" s="4"/>
      <c r="C47" s="4"/>
      <c r="D47" s="4"/>
      <c r="E47" s="4"/>
      <c r="F47" s="4"/>
      <c r="G47" s="4"/>
    </row>
    <row r="48" spans="1:7" ht="15.75">
      <c r="A48" s="4"/>
      <c r="B48" s="4"/>
      <c r="C48" s="4"/>
      <c r="D48" s="4"/>
      <c r="E48" s="4"/>
      <c r="F48" s="4"/>
      <c r="G48" s="4"/>
    </row>
    <row r="49" spans="1:7" ht="15.75">
      <c r="A49" s="4"/>
      <c r="B49" s="4"/>
      <c r="C49" s="4"/>
      <c r="D49" s="4"/>
      <c r="E49" s="4"/>
      <c r="F49" s="4"/>
      <c r="G49" s="4"/>
    </row>
    <row r="50" spans="1:7" ht="15.75">
      <c r="A50" s="4"/>
      <c r="B50" s="4"/>
      <c r="C50" s="4"/>
      <c r="D50" s="4"/>
      <c r="E50" s="4"/>
      <c r="F50" s="4"/>
      <c r="G50" s="4"/>
    </row>
    <row r="51" spans="1:7" ht="15.75">
      <c r="A51" s="4"/>
      <c r="B51" s="4"/>
      <c r="C51" s="4"/>
      <c r="D51" s="4"/>
      <c r="E51" s="4"/>
      <c r="F51" s="4"/>
      <c r="G51" s="4"/>
    </row>
    <row r="52" spans="1:7" ht="15.75">
      <c r="A52" s="4"/>
      <c r="B52" s="4"/>
      <c r="C52" s="4"/>
      <c r="D52" s="4"/>
      <c r="E52" s="4"/>
      <c r="F52" s="4"/>
      <c r="G52" s="4"/>
    </row>
    <row r="53" spans="1:7" ht="15.75">
      <c r="A53" s="4"/>
      <c r="B53" s="4"/>
      <c r="C53" s="4"/>
      <c r="D53" s="4"/>
      <c r="E53" s="4"/>
      <c r="F53" s="4"/>
      <c r="G53" s="4"/>
    </row>
    <row r="54" spans="1:7" ht="15.75">
      <c r="A54" s="4"/>
      <c r="B54" s="4"/>
      <c r="C54" s="4"/>
      <c r="D54" s="4"/>
      <c r="E54" s="4"/>
      <c r="F54" s="4"/>
      <c r="G54" s="4"/>
    </row>
    <row r="55" spans="1:7" ht="15.75">
      <c r="A55" s="4"/>
      <c r="B55" s="4"/>
      <c r="C55" s="4"/>
      <c r="D55" s="4"/>
      <c r="E55" s="4"/>
      <c r="F55" s="4"/>
      <c r="G55" s="4"/>
    </row>
    <row r="56" spans="1:7" ht="15.75">
      <c r="A56" s="4"/>
      <c r="B56" s="4"/>
      <c r="C56" s="4"/>
      <c r="D56" s="4"/>
      <c r="E56" s="4"/>
      <c r="F56" s="4"/>
      <c r="G56" s="4"/>
    </row>
    <row r="57" spans="1:7" ht="15.75">
      <c r="A57" s="46"/>
      <c r="B57" s="46"/>
      <c r="C57" s="46"/>
      <c r="D57" s="46"/>
      <c r="E57" s="46"/>
      <c r="F57" s="46"/>
      <c r="G57" s="46"/>
    </row>
    <row r="58" spans="1:7" ht="15.75">
      <c r="A58" s="46"/>
      <c r="B58" s="46"/>
      <c r="C58" s="46"/>
      <c r="D58" s="46"/>
      <c r="E58" s="46"/>
      <c r="F58" s="46"/>
      <c r="G58" s="46"/>
    </row>
  </sheetData>
  <mergeCells count="14">
    <mergeCell ref="E26:F26"/>
    <mergeCell ref="A2:A3"/>
    <mergeCell ref="B2:B3"/>
    <mergeCell ref="C2:C3"/>
    <mergeCell ref="D2:E2"/>
    <mergeCell ref="F2:G2"/>
    <mergeCell ref="E38:F38"/>
    <mergeCell ref="D41:E41"/>
    <mergeCell ref="E27:F27"/>
    <mergeCell ref="E30:G30"/>
    <mergeCell ref="E31:G31"/>
    <mergeCell ref="E32:G32"/>
    <mergeCell ref="E34:F34"/>
    <mergeCell ref="E36:F36"/>
  </mergeCell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dimension ref="A1:H51"/>
  <sheetViews>
    <sheetView topLeftCell="A25" workbookViewId="0">
      <selection activeCell="E39" sqref="E39"/>
    </sheetView>
  </sheetViews>
  <sheetFormatPr defaultRowHeight="15"/>
  <cols>
    <col min="1" max="1" width="16.85546875" customWidth="1"/>
    <col min="2" max="2" width="10.5703125" customWidth="1"/>
    <col min="3" max="3" width="13" customWidth="1"/>
    <col min="4" max="4" width="12" customWidth="1"/>
    <col min="5" max="5" width="20.5703125" customWidth="1"/>
    <col min="6" max="6" width="3.5703125" customWidth="1"/>
    <col min="7" max="7" width="13.7109375" customWidth="1"/>
    <col min="8" max="8" width="12.42578125" customWidth="1"/>
  </cols>
  <sheetData>
    <row r="1" spans="1:8" ht="14.25" customHeight="1">
      <c r="A1" s="1"/>
    </row>
    <row r="2" spans="1:8" ht="14.25" customHeight="1">
      <c r="A2" s="40"/>
      <c r="E2" s="105" t="s">
        <v>0</v>
      </c>
      <c r="F2" s="105"/>
      <c r="G2" s="105"/>
      <c r="H2" s="105"/>
    </row>
    <row r="3" spans="1:8" ht="21" customHeight="1">
      <c r="A3" s="40"/>
      <c r="E3" s="104" t="s">
        <v>286</v>
      </c>
      <c r="F3" s="104"/>
      <c r="G3" s="104"/>
      <c r="H3" s="104"/>
    </row>
    <row r="4" spans="1:8" ht="16.5" customHeight="1">
      <c r="E4" s="105" t="s">
        <v>287</v>
      </c>
      <c r="F4" s="105"/>
      <c r="G4" s="105"/>
      <c r="H4" s="105"/>
    </row>
    <row r="5" spans="1:8" ht="14.25" customHeight="1">
      <c r="E5" s="106" t="s">
        <v>198</v>
      </c>
      <c r="F5" s="106"/>
      <c r="G5" s="106"/>
      <c r="H5" s="106"/>
    </row>
    <row r="6" spans="1:8" ht="24" customHeight="1">
      <c r="E6" s="108" t="s">
        <v>203</v>
      </c>
      <c r="F6" s="108"/>
      <c r="G6" s="108"/>
      <c r="H6" s="108"/>
    </row>
    <row r="7" spans="1:8" ht="14.25" customHeight="1">
      <c r="E7" s="107" t="s">
        <v>288</v>
      </c>
      <c r="F7" s="107"/>
      <c r="G7" s="107"/>
      <c r="H7" s="107"/>
    </row>
    <row r="8" spans="1:8" ht="14.25" customHeight="1">
      <c r="E8" s="45"/>
      <c r="F8" s="45"/>
      <c r="G8" s="45"/>
      <c r="H8" s="44"/>
    </row>
    <row r="9" spans="1:8" ht="18.75" customHeight="1">
      <c r="E9" s="105" t="s">
        <v>197</v>
      </c>
      <c r="F9" s="105"/>
      <c r="G9" s="105"/>
      <c r="H9" s="105"/>
    </row>
    <row r="10" spans="1:8" ht="14.25" customHeight="1"/>
    <row r="11" spans="1:8" ht="14.25" customHeight="1"/>
    <row r="12" spans="1:8" ht="14.25" customHeight="1"/>
    <row r="13" spans="1:8" ht="14.25" customHeight="1"/>
    <row r="14" spans="1:8" ht="14.25" customHeight="1"/>
    <row r="15" spans="1:8" ht="14.25" customHeight="1"/>
    <row r="16" spans="1:8" ht="14.25" customHeight="1"/>
    <row r="17" spans="1:8" ht="14.25" customHeight="1"/>
    <row r="18" spans="1:8" ht="14.25" customHeight="1"/>
    <row r="19" spans="1:8" ht="24" customHeight="1">
      <c r="A19" s="72" t="s">
        <v>199</v>
      </c>
      <c r="B19" s="72"/>
      <c r="C19" s="72"/>
      <c r="D19" s="72"/>
      <c r="E19" s="72"/>
      <c r="F19" s="72"/>
      <c r="G19" s="72"/>
      <c r="H19" s="72"/>
    </row>
    <row r="20" spans="1:8" ht="20.25" customHeight="1">
      <c r="A20" s="73" t="s">
        <v>200</v>
      </c>
      <c r="B20" s="73"/>
      <c r="C20" s="73"/>
      <c r="D20" s="73"/>
      <c r="E20" s="73"/>
      <c r="F20" s="73"/>
      <c r="G20" s="73"/>
      <c r="H20" s="73"/>
    </row>
    <row r="21" spans="1:8" ht="20.25" customHeight="1">
      <c r="A21" s="109" t="s">
        <v>201</v>
      </c>
      <c r="B21" s="109"/>
      <c r="C21" s="109"/>
      <c r="D21" s="109"/>
      <c r="E21" s="109"/>
      <c r="F21" s="109"/>
      <c r="G21" s="109"/>
      <c r="H21" s="109"/>
    </row>
    <row r="22" spans="1:8" ht="20.25">
      <c r="A22" s="73" t="s">
        <v>202</v>
      </c>
      <c r="B22" s="73"/>
      <c r="C22" s="73"/>
      <c r="D22" s="73"/>
      <c r="E22" s="73"/>
      <c r="F22" s="73"/>
      <c r="G22" s="73"/>
      <c r="H22" s="73"/>
    </row>
    <row r="23" spans="1:8" ht="18.75" customHeight="1"/>
    <row r="24" spans="1:8" ht="18.75" customHeight="1">
      <c r="A24" s="110" t="s">
        <v>204</v>
      </c>
      <c r="B24" s="110"/>
      <c r="C24" s="110"/>
      <c r="D24" s="110"/>
      <c r="E24" s="5"/>
      <c r="F24" s="5"/>
      <c r="G24" s="5"/>
      <c r="H24" s="52" t="s">
        <v>205</v>
      </c>
    </row>
    <row r="25" spans="1:8" ht="27" customHeight="1">
      <c r="A25" s="5"/>
      <c r="B25" s="5"/>
      <c r="C25" s="5"/>
      <c r="D25" s="5"/>
      <c r="E25" s="5"/>
      <c r="F25" s="5"/>
      <c r="G25" s="50" t="s">
        <v>218</v>
      </c>
      <c r="H25" s="53">
        <v>501016</v>
      </c>
    </row>
    <row r="26" spans="1:8" ht="18.75" customHeight="1">
      <c r="A26" s="5"/>
      <c r="B26" s="5"/>
      <c r="C26" s="5"/>
      <c r="D26" s="5"/>
      <c r="E26" s="5"/>
      <c r="F26" s="5"/>
      <c r="G26" s="50" t="s">
        <v>219</v>
      </c>
      <c r="H26" s="53"/>
    </row>
    <row r="27" spans="1:8" ht="18.75" customHeight="1">
      <c r="A27" s="103" t="s">
        <v>313</v>
      </c>
      <c r="B27" s="103"/>
      <c r="C27" s="103"/>
      <c r="D27" s="103"/>
      <c r="E27" s="103"/>
      <c r="F27" s="5"/>
      <c r="G27" s="50" t="s">
        <v>220</v>
      </c>
      <c r="H27" s="53">
        <v>22402704</v>
      </c>
    </row>
    <row r="28" spans="1:8" ht="18.75" customHeight="1">
      <c r="A28" s="114" t="s">
        <v>320</v>
      </c>
      <c r="B28" s="114"/>
      <c r="C28" s="114"/>
      <c r="D28" s="114"/>
      <c r="E28" s="114"/>
      <c r="F28" s="5"/>
      <c r="H28" s="53"/>
    </row>
    <row r="29" spans="1:8" ht="27" customHeight="1">
      <c r="A29" s="4" t="s">
        <v>208</v>
      </c>
      <c r="B29" s="4"/>
      <c r="C29" s="100" t="s">
        <v>267</v>
      </c>
      <c r="D29" s="100"/>
      <c r="E29" s="100"/>
      <c r="F29" s="5"/>
      <c r="G29" s="99" t="s">
        <v>222</v>
      </c>
      <c r="H29" s="53"/>
    </row>
    <row r="30" spans="1:8" ht="27" customHeight="1">
      <c r="A30" s="4"/>
      <c r="B30" s="4"/>
      <c r="C30" s="101" t="s">
        <v>263</v>
      </c>
      <c r="D30" s="101"/>
      <c r="E30" s="101"/>
      <c r="F30" s="5"/>
      <c r="G30" s="99"/>
      <c r="H30" s="53"/>
    </row>
    <row r="31" spans="1:8" ht="18.75" customHeight="1">
      <c r="A31" s="43" t="s">
        <v>211</v>
      </c>
      <c r="B31" s="43"/>
      <c r="C31" s="43"/>
      <c r="D31" s="43"/>
      <c r="E31" s="43"/>
      <c r="F31" s="5"/>
      <c r="G31" s="50"/>
      <c r="H31" s="53"/>
    </row>
    <row r="32" spans="1:8" ht="18.75" customHeight="1">
      <c r="A32" s="4" t="s">
        <v>212</v>
      </c>
      <c r="B32" s="47" t="s">
        <v>213</v>
      </c>
      <c r="C32" s="47"/>
      <c r="D32" s="47"/>
      <c r="E32" s="47"/>
      <c r="F32" s="5"/>
      <c r="G32" s="50" t="s">
        <v>223</v>
      </c>
      <c r="H32" s="53">
        <v>18205553000</v>
      </c>
    </row>
    <row r="33" spans="1:8" ht="18.75" customHeight="1">
      <c r="A33" s="4"/>
      <c r="B33" s="48" t="s">
        <v>214</v>
      </c>
      <c r="C33" s="48"/>
      <c r="D33" s="48"/>
      <c r="E33" s="48"/>
      <c r="F33" s="5"/>
      <c r="G33" s="50"/>
      <c r="H33" s="53"/>
    </row>
    <row r="34" spans="1:8" ht="18.75" customHeight="1">
      <c r="A34" s="43" t="s">
        <v>215</v>
      </c>
      <c r="B34" s="43"/>
      <c r="C34" s="43"/>
      <c r="D34" s="43"/>
      <c r="E34" s="43"/>
      <c r="F34" s="5"/>
      <c r="G34" s="50" t="s">
        <v>224</v>
      </c>
      <c r="H34" s="53"/>
    </row>
    <row r="35" spans="1:8" ht="18.75" customHeight="1">
      <c r="A35" s="49" t="s">
        <v>289</v>
      </c>
      <c r="B35" s="47" t="s">
        <v>216</v>
      </c>
      <c r="C35" s="47"/>
      <c r="D35" s="47"/>
      <c r="E35" s="47"/>
      <c r="F35" s="5"/>
      <c r="G35" s="50"/>
      <c r="H35" s="53"/>
    </row>
    <row r="36" spans="1:8" ht="18.75" customHeight="1">
      <c r="A36" s="4"/>
      <c r="B36" s="48" t="s">
        <v>217</v>
      </c>
      <c r="C36" s="48"/>
      <c r="D36" s="48"/>
      <c r="E36" s="48"/>
      <c r="F36" s="5"/>
      <c r="G36" s="50" t="s">
        <v>225</v>
      </c>
      <c r="H36" s="53"/>
    </row>
    <row r="37" spans="1:8" ht="18.75" customHeight="1">
      <c r="A37" s="4" t="s">
        <v>18</v>
      </c>
      <c r="B37" s="4"/>
      <c r="C37" s="4"/>
      <c r="D37" s="4"/>
      <c r="E37" s="4"/>
      <c r="F37" s="5"/>
      <c r="G37" s="50" t="s">
        <v>226</v>
      </c>
      <c r="H37" s="53"/>
    </row>
    <row r="38" spans="1:8" ht="18.75" customHeight="1">
      <c r="A38" s="4" t="s">
        <v>207</v>
      </c>
      <c r="B38" s="4"/>
      <c r="C38" s="4"/>
      <c r="D38" s="4"/>
      <c r="E38" s="4"/>
      <c r="F38" s="5"/>
      <c r="G38" s="50"/>
      <c r="H38" s="5"/>
    </row>
    <row r="39" spans="1:8">
      <c r="A39" s="5"/>
      <c r="B39" s="5"/>
      <c r="C39" s="5"/>
      <c r="D39" s="5"/>
      <c r="E39" s="5"/>
      <c r="F39" s="5"/>
      <c r="G39" s="50"/>
      <c r="H39" s="5"/>
    </row>
    <row r="40" spans="1:8">
      <c r="A40" s="5"/>
      <c r="B40" s="5"/>
      <c r="C40" s="5"/>
      <c r="D40" s="5"/>
      <c r="E40" s="5"/>
      <c r="F40" s="5"/>
      <c r="G40" s="5"/>
      <c r="H40" s="5"/>
    </row>
    <row r="41" spans="1:8">
      <c r="A41" s="5"/>
      <c r="B41" s="5"/>
      <c r="C41" s="5"/>
      <c r="D41" s="5"/>
      <c r="E41" s="5"/>
      <c r="F41" s="5"/>
      <c r="G41" s="5"/>
      <c r="H41" s="5"/>
    </row>
    <row r="42" spans="1:8">
      <c r="A42" s="5"/>
      <c r="B42" s="5"/>
      <c r="C42" s="5"/>
      <c r="D42" s="5"/>
      <c r="E42" s="5"/>
      <c r="F42" s="5"/>
      <c r="G42" s="5"/>
      <c r="H42" s="5"/>
    </row>
    <row r="43" spans="1:8">
      <c r="A43" s="5"/>
      <c r="B43" s="5"/>
      <c r="C43" s="5"/>
      <c r="D43" s="5"/>
      <c r="E43" s="5"/>
      <c r="F43" s="5"/>
      <c r="G43" s="5"/>
      <c r="H43" s="5"/>
    </row>
    <row r="44" spans="1:8">
      <c r="A44" s="5"/>
      <c r="B44" s="5"/>
      <c r="C44" s="5"/>
      <c r="D44" s="5"/>
      <c r="E44" s="5"/>
      <c r="F44" s="5"/>
      <c r="G44" s="5"/>
      <c r="H44" s="5"/>
    </row>
    <row r="45" spans="1:8">
      <c r="A45" s="5"/>
      <c r="B45" s="5"/>
      <c r="C45" s="5"/>
      <c r="D45" s="5"/>
      <c r="E45" s="5"/>
      <c r="F45" s="5"/>
      <c r="G45" s="5"/>
      <c r="H45" s="5"/>
    </row>
    <row r="46" spans="1:8">
      <c r="A46" s="5"/>
      <c r="B46" s="5"/>
      <c r="C46" s="5"/>
      <c r="D46" s="5"/>
      <c r="E46" s="5"/>
      <c r="F46" s="5"/>
      <c r="G46" s="5"/>
      <c r="H46" s="5"/>
    </row>
    <row r="47" spans="1:8">
      <c r="A47" s="5"/>
      <c r="B47" s="5"/>
      <c r="C47" s="5"/>
      <c r="D47" s="5"/>
      <c r="E47" s="5"/>
      <c r="F47" s="5"/>
      <c r="G47" s="5"/>
      <c r="H47" s="5"/>
    </row>
    <row r="48" spans="1:8">
      <c r="A48" s="5"/>
      <c r="B48" s="5"/>
      <c r="C48" s="5"/>
      <c r="D48" s="5"/>
      <c r="E48" s="5"/>
      <c r="F48" s="5"/>
      <c r="G48" s="5"/>
      <c r="H48" s="5"/>
    </row>
    <row r="49" spans="1:8">
      <c r="A49" s="5"/>
      <c r="B49" s="5"/>
      <c r="C49" s="5"/>
      <c r="D49" s="5"/>
      <c r="E49" s="5"/>
      <c r="F49" s="5"/>
      <c r="G49" s="5"/>
      <c r="H49" s="5"/>
    </row>
    <row r="50" spans="1:8">
      <c r="A50" s="5"/>
      <c r="B50" s="5"/>
      <c r="C50" s="5"/>
      <c r="D50" s="5"/>
      <c r="E50" s="5"/>
      <c r="F50" s="5"/>
      <c r="G50" s="5"/>
      <c r="H50" s="5"/>
    </row>
    <row r="51" spans="1:8">
      <c r="A51" s="5"/>
      <c r="B51" s="5"/>
      <c r="C51" s="5"/>
      <c r="D51" s="5"/>
      <c r="E51" s="5"/>
      <c r="F51" s="5"/>
      <c r="G51" s="5"/>
      <c r="H51" s="5"/>
    </row>
  </sheetData>
  <mergeCells count="17">
    <mergeCell ref="E7:H7"/>
    <mergeCell ref="E2:H2"/>
    <mergeCell ref="E3:H3"/>
    <mergeCell ref="E5:H5"/>
    <mergeCell ref="E4:H4"/>
    <mergeCell ref="E6:H6"/>
    <mergeCell ref="G29:G30"/>
    <mergeCell ref="E9:H9"/>
    <mergeCell ref="A24:D24"/>
    <mergeCell ref="A19:H19"/>
    <mergeCell ref="A20:H20"/>
    <mergeCell ref="A21:H21"/>
    <mergeCell ref="A22:H22"/>
    <mergeCell ref="C29:E29"/>
    <mergeCell ref="C30:E30"/>
    <mergeCell ref="A28:E28"/>
    <mergeCell ref="A27:E27"/>
  </mergeCell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dimension ref="A2:G44"/>
  <sheetViews>
    <sheetView topLeftCell="A13" workbookViewId="0">
      <selection activeCell="G26" sqref="G26"/>
    </sheetView>
  </sheetViews>
  <sheetFormatPr defaultRowHeight="15"/>
  <cols>
    <col min="1" max="1" width="26.140625" customWidth="1"/>
    <col min="2" max="2" width="11" customWidth="1"/>
    <col min="3" max="3" width="9.85546875" customWidth="1"/>
    <col min="4" max="5" width="12.85546875" customWidth="1"/>
    <col min="6" max="7" width="14.85546875" customWidth="1"/>
  </cols>
  <sheetData>
    <row r="2" spans="1:7" ht="63" customHeight="1">
      <c r="A2" s="79" t="s">
        <v>227</v>
      </c>
      <c r="B2" s="79" t="s">
        <v>228</v>
      </c>
      <c r="C2" s="79" t="s">
        <v>229</v>
      </c>
      <c r="D2" s="79" t="s">
        <v>230</v>
      </c>
      <c r="E2" s="79"/>
      <c r="F2" s="79" t="s">
        <v>231</v>
      </c>
      <c r="G2" s="79"/>
    </row>
    <row r="3" spans="1:7" ht="26.25" customHeight="1">
      <c r="A3" s="79"/>
      <c r="B3" s="79"/>
      <c r="C3" s="79"/>
      <c r="D3" s="21" t="s">
        <v>232</v>
      </c>
      <c r="E3" s="21" t="s">
        <v>233</v>
      </c>
      <c r="F3" s="21" t="s">
        <v>234</v>
      </c>
      <c r="G3" s="21" t="s">
        <v>235</v>
      </c>
    </row>
    <row r="4" spans="1:7" ht="15.75">
      <c r="A4" s="39">
        <v>1</v>
      </c>
      <c r="B4" s="39">
        <v>2</v>
      </c>
      <c r="C4" s="39">
        <v>3</v>
      </c>
      <c r="D4" s="39">
        <v>4</v>
      </c>
      <c r="E4" s="39">
        <v>5</v>
      </c>
      <c r="F4" s="39">
        <v>6</v>
      </c>
      <c r="G4" s="39">
        <v>7</v>
      </c>
    </row>
    <row r="5" spans="1:7" ht="15.75">
      <c r="A5" s="36" t="s">
        <v>236</v>
      </c>
      <c r="B5" s="54"/>
      <c r="C5" s="36">
        <v>180</v>
      </c>
      <c r="D5" s="36"/>
      <c r="E5" s="55"/>
      <c r="F5" s="55">
        <v>30803.21</v>
      </c>
      <c r="G5" s="55"/>
    </row>
    <row r="6" spans="1:7" ht="31.5">
      <c r="A6" s="18" t="s">
        <v>276</v>
      </c>
      <c r="B6" s="54" t="s">
        <v>279</v>
      </c>
      <c r="C6" s="36">
        <v>213</v>
      </c>
      <c r="D6" s="36"/>
      <c r="E6" s="55"/>
      <c r="F6" s="55"/>
      <c r="G6" s="55">
        <v>9983</v>
      </c>
    </row>
    <row r="7" spans="1:7" ht="31.5">
      <c r="A7" s="18" t="s">
        <v>276</v>
      </c>
      <c r="B7" s="54" t="s">
        <v>280</v>
      </c>
      <c r="C7" s="36">
        <v>213</v>
      </c>
      <c r="D7" s="36"/>
      <c r="E7" s="55"/>
      <c r="F7" s="55"/>
      <c r="G7" s="55">
        <v>20820.21</v>
      </c>
    </row>
    <row r="8" spans="1:7" ht="15.75">
      <c r="A8" s="67" t="s">
        <v>134</v>
      </c>
      <c r="B8" s="54" t="s">
        <v>281</v>
      </c>
      <c r="C8" s="36">
        <v>226</v>
      </c>
      <c r="D8" s="36"/>
      <c r="E8" s="55"/>
      <c r="F8" s="55"/>
      <c r="G8" s="55"/>
    </row>
    <row r="9" spans="1:7" ht="15.75">
      <c r="A9" s="67" t="s">
        <v>134</v>
      </c>
      <c r="B9" s="54" t="s">
        <v>282</v>
      </c>
      <c r="C9" s="36">
        <v>262</v>
      </c>
      <c r="D9" s="36"/>
      <c r="E9" s="55"/>
      <c r="F9" s="55"/>
      <c r="G9" s="55"/>
    </row>
    <row r="10" spans="1:7" ht="15.75">
      <c r="A10" s="56" t="s">
        <v>245</v>
      </c>
      <c r="B10" s="56"/>
      <c r="C10" s="56"/>
      <c r="D10" s="56"/>
      <c r="E10" s="57">
        <f>SUM(E5:E9)</f>
        <v>0</v>
      </c>
      <c r="F10" s="57">
        <f>SUM(F5:F9)</f>
        <v>30803.21</v>
      </c>
      <c r="G10" s="57">
        <f>SUM(G5:G9)</f>
        <v>30803.21</v>
      </c>
    </row>
    <row r="12" spans="1:7">
      <c r="E12" s="112" t="s">
        <v>248</v>
      </c>
      <c r="F12" s="113"/>
      <c r="G12" s="58"/>
    </row>
    <row r="13" spans="1:7">
      <c r="E13" s="112" t="s">
        <v>249</v>
      </c>
      <c r="F13" s="113"/>
      <c r="G13" s="58"/>
    </row>
    <row r="15" spans="1:7" ht="15.75">
      <c r="A15" s="64" t="s">
        <v>250</v>
      </c>
      <c r="B15" s="10"/>
      <c r="C15" s="10" t="s">
        <v>310</v>
      </c>
      <c r="D15" s="10"/>
      <c r="E15" s="4"/>
      <c r="F15" s="4"/>
      <c r="G15" s="4"/>
    </row>
    <row r="16" spans="1:7" ht="13.5" customHeight="1">
      <c r="B16" s="65" t="s">
        <v>256</v>
      </c>
      <c r="C16" s="63" t="s">
        <v>257</v>
      </c>
      <c r="D16" s="66"/>
      <c r="E16" s="110" t="s">
        <v>251</v>
      </c>
      <c r="F16" s="110"/>
      <c r="G16" s="110"/>
    </row>
    <row r="17" spans="1:7" ht="15.75">
      <c r="A17" s="4"/>
      <c r="B17" s="4"/>
      <c r="C17" s="4"/>
      <c r="D17" s="4"/>
      <c r="E17" s="110" t="s">
        <v>252</v>
      </c>
      <c r="F17" s="110"/>
      <c r="G17" s="110"/>
    </row>
    <row r="18" spans="1:7" ht="15.75">
      <c r="A18" s="4"/>
      <c r="B18" s="4"/>
      <c r="C18" s="4"/>
      <c r="D18" s="4"/>
      <c r="E18" s="110" t="s">
        <v>253</v>
      </c>
      <c r="F18" s="110"/>
      <c r="G18" s="110"/>
    </row>
    <row r="19" spans="1:7" ht="15.75">
      <c r="A19" s="4" t="s">
        <v>255</v>
      </c>
      <c r="B19" s="10"/>
      <c r="C19" s="10" t="s">
        <v>311</v>
      </c>
      <c r="D19" s="10"/>
      <c r="E19" s="4"/>
      <c r="F19" s="4"/>
      <c r="G19" s="4"/>
    </row>
    <row r="20" spans="1:7" ht="18.75">
      <c r="A20" s="4"/>
      <c r="B20" s="62" t="s">
        <v>256</v>
      </c>
      <c r="C20" s="63" t="s">
        <v>257</v>
      </c>
      <c r="D20" s="4"/>
      <c r="E20" s="110" t="s">
        <v>258</v>
      </c>
      <c r="F20" s="110"/>
      <c r="G20" s="4"/>
    </row>
    <row r="21" spans="1:7" ht="15.75">
      <c r="A21" s="4"/>
      <c r="B21" s="4"/>
      <c r="C21" s="4"/>
      <c r="D21" s="4"/>
      <c r="E21" s="10"/>
      <c r="F21" s="10"/>
      <c r="G21" s="10"/>
    </row>
    <row r="22" spans="1:7" ht="15" customHeight="1">
      <c r="A22" s="4"/>
      <c r="B22" s="4"/>
      <c r="C22" s="4"/>
      <c r="D22" s="4"/>
      <c r="E22" s="111" t="s">
        <v>259</v>
      </c>
      <c r="F22" s="111"/>
      <c r="G22" s="65" t="s">
        <v>256</v>
      </c>
    </row>
    <row r="23" spans="1:7" ht="15.75">
      <c r="A23" s="4"/>
      <c r="B23" s="4"/>
      <c r="C23" s="4"/>
      <c r="D23" s="4"/>
      <c r="E23" s="10"/>
      <c r="F23" s="10"/>
      <c r="G23" s="10"/>
    </row>
    <row r="24" spans="1:7" ht="15.75" customHeight="1">
      <c r="A24" s="4"/>
      <c r="B24" s="4"/>
      <c r="C24" s="4"/>
      <c r="D24" s="4"/>
      <c r="E24" s="111" t="s">
        <v>254</v>
      </c>
      <c r="F24" s="111"/>
      <c r="G24" s="65" t="s">
        <v>260</v>
      </c>
    </row>
    <row r="25" spans="1:7" ht="15.75">
      <c r="A25" s="4" t="s">
        <v>261</v>
      </c>
      <c r="B25" s="4"/>
      <c r="C25" s="4"/>
      <c r="D25" s="4"/>
      <c r="E25" s="4"/>
      <c r="F25" s="4"/>
      <c r="G25" s="4"/>
    </row>
    <row r="26" spans="1:7" ht="15.75">
      <c r="A26" s="4" t="s">
        <v>255</v>
      </c>
      <c r="B26" s="10"/>
      <c r="C26" s="4"/>
      <c r="D26" s="10" t="s">
        <v>311</v>
      </c>
      <c r="E26" s="10"/>
      <c r="F26" s="4"/>
      <c r="G26" s="10" t="s">
        <v>315</v>
      </c>
    </row>
    <row r="27" spans="1:7" ht="18.75">
      <c r="A27" s="65" t="s">
        <v>262</v>
      </c>
      <c r="B27" s="65" t="s">
        <v>256</v>
      </c>
      <c r="C27" s="4"/>
      <c r="D27" s="111" t="s">
        <v>254</v>
      </c>
      <c r="E27" s="111"/>
      <c r="F27" s="4"/>
      <c r="G27" s="65" t="s">
        <v>260</v>
      </c>
    </row>
    <row r="28" spans="1:7" ht="15.75">
      <c r="A28" s="4"/>
      <c r="B28" s="4"/>
      <c r="C28" s="4"/>
      <c r="D28" s="4"/>
      <c r="E28" s="4"/>
      <c r="F28" s="4"/>
      <c r="G28" s="4"/>
    </row>
    <row r="29" spans="1:7" ht="15.75">
      <c r="A29" s="4" t="s">
        <v>14</v>
      </c>
      <c r="B29" s="4"/>
      <c r="C29" s="4"/>
      <c r="D29" s="4"/>
      <c r="E29" s="4"/>
      <c r="F29" s="4"/>
      <c r="G29" s="4"/>
    </row>
    <row r="30" spans="1:7" ht="15.75">
      <c r="A30" s="4"/>
      <c r="B30" s="4"/>
      <c r="C30" s="4"/>
      <c r="D30" s="4"/>
      <c r="E30" s="4"/>
      <c r="F30" s="4"/>
      <c r="G30" s="4"/>
    </row>
    <row r="31" spans="1:7" ht="15.75">
      <c r="A31" s="4"/>
      <c r="B31" s="4"/>
      <c r="C31" s="4"/>
      <c r="D31" s="4"/>
      <c r="E31" s="4"/>
      <c r="F31" s="4"/>
      <c r="G31" s="4"/>
    </row>
    <row r="32" spans="1:7" ht="15.75">
      <c r="B32" s="4"/>
      <c r="C32" s="4"/>
      <c r="D32" s="4"/>
      <c r="E32" s="4"/>
      <c r="F32" s="4"/>
      <c r="G32" s="4"/>
    </row>
    <row r="33" spans="1:7" ht="15.75">
      <c r="A33" s="4"/>
      <c r="B33" s="4"/>
      <c r="C33" s="4"/>
      <c r="D33" s="4"/>
      <c r="E33" s="4"/>
      <c r="F33" s="4"/>
      <c r="G33" s="4"/>
    </row>
    <row r="34" spans="1:7" ht="15.75">
      <c r="A34" s="4"/>
      <c r="B34" s="4"/>
      <c r="C34" s="4"/>
      <c r="D34" s="4"/>
      <c r="E34" s="4"/>
      <c r="F34" s="4"/>
      <c r="G34" s="4"/>
    </row>
    <row r="35" spans="1:7" ht="15.75">
      <c r="A35" s="4"/>
      <c r="B35" s="4"/>
      <c r="C35" s="4"/>
      <c r="D35" s="4"/>
      <c r="E35" s="4"/>
      <c r="F35" s="4"/>
      <c r="G35" s="4"/>
    </row>
    <row r="36" spans="1:7" ht="15.75">
      <c r="A36" s="4"/>
      <c r="B36" s="4"/>
      <c r="C36" s="4"/>
      <c r="D36" s="4"/>
      <c r="E36" s="4"/>
      <c r="F36" s="4"/>
      <c r="G36" s="4"/>
    </row>
    <row r="37" spans="1:7" ht="15.75">
      <c r="A37" s="4"/>
      <c r="B37" s="4"/>
      <c r="C37" s="4"/>
      <c r="D37" s="4"/>
      <c r="E37" s="4"/>
      <c r="F37" s="4"/>
      <c r="G37" s="4"/>
    </row>
    <row r="38" spans="1:7" ht="15.75">
      <c r="A38" s="4"/>
      <c r="B38" s="4"/>
      <c r="C38" s="4"/>
      <c r="D38" s="4"/>
      <c r="E38" s="4"/>
      <c r="F38" s="4"/>
      <c r="G38" s="4"/>
    </row>
    <row r="39" spans="1:7" ht="15.75">
      <c r="A39" s="4"/>
      <c r="B39" s="4"/>
      <c r="C39" s="4"/>
      <c r="D39" s="4"/>
      <c r="E39" s="4"/>
      <c r="F39" s="4"/>
      <c r="G39" s="4"/>
    </row>
    <row r="40" spans="1:7" ht="15.75">
      <c r="A40" s="4"/>
      <c r="B40" s="4"/>
      <c r="C40" s="4"/>
      <c r="D40" s="4"/>
      <c r="E40" s="4"/>
      <c r="F40" s="4"/>
      <c r="G40" s="4"/>
    </row>
    <row r="41" spans="1:7" ht="15.75">
      <c r="A41" s="4"/>
      <c r="B41" s="4"/>
      <c r="C41" s="4"/>
      <c r="D41" s="4"/>
      <c r="E41" s="4"/>
      <c r="F41" s="4"/>
      <c r="G41" s="4"/>
    </row>
    <row r="42" spans="1:7" ht="15.75">
      <c r="A42" s="4"/>
      <c r="B42" s="4"/>
      <c r="C42" s="4"/>
      <c r="D42" s="4"/>
      <c r="E42" s="4"/>
      <c r="F42" s="4"/>
      <c r="G42" s="4"/>
    </row>
    <row r="43" spans="1:7" ht="15.75">
      <c r="A43" s="46"/>
      <c r="B43" s="46"/>
      <c r="C43" s="46"/>
      <c r="D43" s="46"/>
      <c r="E43" s="46"/>
      <c r="F43" s="46"/>
      <c r="G43" s="46"/>
    </row>
    <row r="44" spans="1:7" ht="15.75">
      <c r="A44" s="46"/>
      <c r="B44" s="46"/>
      <c r="C44" s="46"/>
      <c r="D44" s="46"/>
      <c r="E44" s="46"/>
      <c r="F44" s="46"/>
      <c r="G44" s="46"/>
    </row>
  </sheetData>
  <mergeCells count="14">
    <mergeCell ref="E12:F12"/>
    <mergeCell ref="A2:A3"/>
    <mergeCell ref="B2:B3"/>
    <mergeCell ref="C2:C3"/>
    <mergeCell ref="D2:E2"/>
    <mergeCell ref="F2:G2"/>
    <mergeCell ref="E24:F24"/>
    <mergeCell ref="D27:E27"/>
    <mergeCell ref="E13:F13"/>
    <mergeCell ref="E16:G16"/>
    <mergeCell ref="E17:G17"/>
    <mergeCell ref="E18:G18"/>
    <mergeCell ref="E20:F20"/>
    <mergeCell ref="E22:F22"/>
  </mergeCell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dimension ref="A1:C48"/>
  <sheetViews>
    <sheetView workbookViewId="0">
      <selection activeCell="C18" sqref="C18"/>
    </sheetView>
  </sheetViews>
  <sheetFormatPr defaultRowHeight="15"/>
  <cols>
    <col min="1" max="1" width="148" customWidth="1"/>
  </cols>
  <sheetData>
    <row r="1" spans="1:1" ht="15" customHeight="1">
      <c r="A1" s="9" t="s">
        <v>20</v>
      </c>
    </row>
    <row r="2" spans="1:1" ht="9.75" customHeight="1">
      <c r="A2" s="7"/>
    </row>
    <row r="3" spans="1:1" ht="14.25" customHeight="1">
      <c r="A3" s="10" t="s">
        <v>293</v>
      </c>
    </row>
    <row r="4" spans="1:1" ht="14.25" customHeight="1">
      <c r="A4" s="10" t="s">
        <v>294</v>
      </c>
    </row>
    <row r="5" spans="1:1" ht="14.25" customHeight="1">
      <c r="A5" s="11" t="s">
        <v>295</v>
      </c>
    </row>
    <row r="6" spans="1:1" ht="14.25" customHeight="1">
      <c r="A6" s="11" t="s">
        <v>21</v>
      </c>
    </row>
    <row r="7" spans="1:1" ht="14.25" customHeight="1">
      <c r="A7" s="11" t="s">
        <v>296</v>
      </c>
    </row>
    <row r="8" spans="1:1" ht="14.25" customHeight="1">
      <c r="A8" s="11" t="s">
        <v>37</v>
      </c>
    </row>
    <row r="9" spans="1:1" ht="14.25" customHeight="1">
      <c r="A9" s="11" t="s">
        <v>296</v>
      </c>
    </row>
    <row r="10" spans="1:1" ht="14.25" customHeight="1">
      <c r="A10" s="11" t="s">
        <v>22</v>
      </c>
    </row>
    <row r="11" spans="1:1" ht="14.25" customHeight="1">
      <c r="A11" s="11" t="s">
        <v>296</v>
      </c>
    </row>
    <row r="12" spans="1:1" ht="14.25" customHeight="1">
      <c r="A12" s="11" t="s">
        <v>297</v>
      </c>
    </row>
    <row r="13" spans="1:1" ht="14.25" customHeight="1">
      <c r="A13" s="11" t="s">
        <v>38</v>
      </c>
    </row>
    <row r="14" spans="1:1" ht="14.25" customHeight="1">
      <c r="A14" s="11" t="s">
        <v>298</v>
      </c>
    </row>
    <row r="15" spans="1:1" ht="14.25" customHeight="1">
      <c r="A15" s="11" t="s">
        <v>326</v>
      </c>
    </row>
    <row r="16" spans="1:1" ht="14.25" customHeight="1">
      <c r="A16" s="11" t="s">
        <v>327</v>
      </c>
    </row>
    <row r="17" spans="1:3" ht="14.25" customHeight="1">
      <c r="A17" s="11" t="s">
        <v>321</v>
      </c>
    </row>
    <row r="18" spans="1:3" ht="14.25" customHeight="1">
      <c r="A18" s="11" t="s">
        <v>322</v>
      </c>
    </row>
    <row r="19" spans="1:3" ht="14.25" customHeight="1">
      <c r="A19" s="11" t="s">
        <v>299</v>
      </c>
    </row>
    <row r="20" spans="1:3" ht="14.25" customHeight="1">
      <c r="A20" s="11" t="s">
        <v>300</v>
      </c>
    </row>
    <row r="21" spans="1:3" ht="14.25" customHeight="1">
      <c r="A21" s="11" t="s">
        <v>301</v>
      </c>
    </row>
    <row r="22" spans="1:3" ht="14.25" customHeight="1">
      <c r="A22" s="11" t="s">
        <v>302</v>
      </c>
    </row>
    <row r="23" spans="1:3" ht="14.25" customHeight="1">
      <c r="A23" s="11" t="s">
        <v>303</v>
      </c>
    </row>
    <row r="24" spans="1:3" ht="14.25" customHeight="1">
      <c r="A24" s="11" t="s">
        <v>304</v>
      </c>
      <c r="C24" s="11"/>
    </row>
    <row r="25" spans="1:3" ht="14.25" customHeight="1">
      <c r="A25" s="11" t="s">
        <v>305</v>
      </c>
    </row>
    <row r="26" spans="1:3" ht="8.25" customHeight="1">
      <c r="A26" s="4"/>
    </row>
    <row r="27" spans="1:3" ht="15.75" customHeight="1">
      <c r="A27" s="9" t="s">
        <v>23</v>
      </c>
    </row>
    <row r="28" spans="1:3" ht="5.25" customHeight="1">
      <c r="A28" s="9"/>
    </row>
    <row r="29" spans="1:3" ht="13.5" customHeight="1">
      <c r="A29" s="8" t="s">
        <v>24</v>
      </c>
    </row>
    <row r="30" spans="1:3" ht="17.25" customHeight="1">
      <c r="A30" s="8" t="s">
        <v>25</v>
      </c>
    </row>
    <row r="31" spans="1:3" ht="30" customHeight="1">
      <c r="A31" s="8" t="s">
        <v>26</v>
      </c>
    </row>
    <row r="32" spans="1:3" ht="16.5" customHeight="1">
      <c r="A32" s="8" t="s">
        <v>27</v>
      </c>
    </row>
    <row r="33" spans="1:1" ht="15" customHeight="1">
      <c r="A33" s="8" t="s">
        <v>28</v>
      </c>
    </row>
    <row r="34" spans="1:1" ht="13.5" customHeight="1">
      <c r="A34" s="8" t="s">
        <v>29</v>
      </c>
    </row>
    <row r="35" spans="1:1" ht="13.5" customHeight="1">
      <c r="A35" s="8" t="s">
        <v>30</v>
      </c>
    </row>
    <row r="36" spans="1:1" ht="15.75" customHeight="1">
      <c r="A36" s="8" t="s">
        <v>31</v>
      </c>
    </row>
    <row r="37" spans="1:1" ht="17.25" customHeight="1">
      <c r="A37" s="8" t="s">
        <v>32</v>
      </c>
    </row>
    <row r="38" spans="1:1" ht="14.25" customHeight="1">
      <c r="A38" s="4" t="s">
        <v>33</v>
      </c>
    </row>
    <row r="39" spans="1:1" ht="14.25" customHeight="1">
      <c r="A39" s="4" t="s">
        <v>34</v>
      </c>
    </row>
    <row r="40" spans="1:1" ht="14.25" customHeight="1">
      <c r="A40" s="4" t="s">
        <v>35</v>
      </c>
    </row>
    <row r="41" spans="1:1" ht="14.25" customHeight="1">
      <c r="A41" s="10" t="s">
        <v>323</v>
      </c>
    </row>
    <row r="42" spans="1:1" ht="14.25" customHeight="1">
      <c r="A42" s="10" t="s">
        <v>325</v>
      </c>
    </row>
    <row r="43" spans="1:1" ht="14.25" customHeight="1">
      <c r="A43" s="70" t="s">
        <v>324</v>
      </c>
    </row>
    <row r="44" spans="1:1" ht="14.25" customHeight="1">
      <c r="A44" s="12" t="s">
        <v>36</v>
      </c>
    </row>
    <row r="45" spans="1:1" ht="14.25" customHeight="1">
      <c r="A45" s="10" t="s">
        <v>306</v>
      </c>
    </row>
    <row r="46" spans="1:1" ht="95.25" customHeight="1">
      <c r="A46" s="12" t="s">
        <v>307</v>
      </c>
    </row>
    <row r="47" spans="1:1" ht="46.5" customHeight="1">
      <c r="A47" s="12" t="s">
        <v>308</v>
      </c>
    </row>
    <row r="48" spans="1:1">
      <c r="A48" s="13"/>
    </row>
  </sheetData>
  <pageMargins left="0.70866141732283472" right="0.70866141732283472"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dimension ref="A1:C76"/>
  <sheetViews>
    <sheetView topLeftCell="A91" workbookViewId="0">
      <selection activeCell="C49" sqref="C49"/>
    </sheetView>
  </sheetViews>
  <sheetFormatPr defaultRowHeight="15"/>
  <cols>
    <col min="1" max="1" width="5.140625" customWidth="1"/>
    <col min="2" max="2" width="72.85546875" customWidth="1"/>
    <col min="3" max="3" width="13.7109375" customWidth="1"/>
  </cols>
  <sheetData>
    <row r="1" spans="1:3">
      <c r="A1" s="75" t="s">
        <v>39</v>
      </c>
      <c r="B1" s="75"/>
      <c r="C1" s="75"/>
    </row>
    <row r="2" spans="1:3" ht="6" customHeight="1">
      <c r="A2" s="8"/>
    </row>
    <row r="3" spans="1:3" ht="16.5" customHeight="1">
      <c r="A3" s="76" t="s">
        <v>91</v>
      </c>
      <c r="B3" s="78" t="s">
        <v>40</v>
      </c>
      <c r="C3" s="76" t="s">
        <v>92</v>
      </c>
    </row>
    <row r="4" spans="1:3" ht="16.5" customHeight="1">
      <c r="A4" s="77"/>
      <c r="B4" s="78"/>
      <c r="C4" s="77"/>
    </row>
    <row r="5" spans="1:3" ht="16.5" customHeight="1">
      <c r="A5" s="16">
        <v>1</v>
      </c>
      <c r="B5" s="17">
        <v>2</v>
      </c>
      <c r="C5" s="17">
        <v>3</v>
      </c>
    </row>
    <row r="6" spans="1:3" ht="16.5" customHeight="1">
      <c r="A6" s="14" t="s">
        <v>41</v>
      </c>
      <c r="B6" s="20" t="s">
        <v>42</v>
      </c>
      <c r="C6" s="60">
        <f>C7+C13</f>
        <v>4750001.3099999996</v>
      </c>
    </row>
    <row r="7" spans="1:3" ht="30.75" customHeight="1">
      <c r="A7" s="14" t="s">
        <v>43</v>
      </c>
      <c r="B7" s="15" t="s">
        <v>93</v>
      </c>
      <c r="C7" s="60">
        <f>C8</f>
        <v>1643728.14</v>
      </c>
    </row>
    <row r="8" spans="1:3" ht="16.5" customHeight="1">
      <c r="A8" s="14"/>
      <c r="B8" s="15" t="s">
        <v>44</v>
      </c>
      <c r="C8" s="60">
        <v>1643728.14</v>
      </c>
    </row>
    <row r="9" spans="1:3" ht="49.5" customHeight="1">
      <c r="A9" s="14"/>
      <c r="B9" s="15" t="s">
        <v>45</v>
      </c>
      <c r="C9" s="60"/>
    </row>
    <row r="10" spans="1:3" ht="52.5" customHeight="1">
      <c r="A10" s="14"/>
      <c r="B10" s="15" t="s">
        <v>46</v>
      </c>
      <c r="C10" s="60"/>
    </row>
    <row r="11" spans="1:3" ht="49.5" customHeight="1">
      <c r="A11" s="14"/>
      <c r="B11" s="15" t="s">
        <v>47</v>
      </c>
      <c r="C11" s="60"/>
    </row>
    <row r="12" spans="1:3" ht="16.5" customHeight="1">
      <c r="A12" s="14"/>
      <c r="B12" s="15" t="s">
        <v>48</v>
      </c>
      <c r="C12" s="60">
        <v>620949.97</v>
      </c>
    </row>
    <row r="13" spans="1:3" ht="17.25" customHeight="1">
      <c r="A13" s="14" t="s">
        <v>49</v>
      </c>
      <c r="B13" s="15" t="s">
        <v>50</v>
      </c>
      <c r="C13" s="60">
        <v>3106273.17</v>
      </c>
    </row>
    <row r="14" spans="1:3" ht="16.5" customHeight="1">
      <c r="A14" s="14"/>
      <c r="B14" s="15" t="s">
        <v>44</v>
      </c>
      <c r="C14" s="60"/>
    </row>
    <row r="15" spans="1:3" ht="32.25" customHeight="1">
      <c r="A15" s="14"/>
      <c r="B15" s="15" t="s">
        <v>51</v>
      </c>
      <c r="C15" s="60">
        <v>1808975.15</v>
      </c>
    </row>
    <row r="16" spans="1:3" ht="32.25" customHeight="1">
      <c r="A16" s="14"/>
      <c r="B16" s="15" t="s">
        <v>52</v>
      </c>
      <c r="C16" s="60">
        <v>271423.98</v>
      </c>
    </row>
    <row r="17" spans="1:3" ht="16.5" customHeight="1">
      <c r="A17" s="14" t="s">
        <v>53</v>
      </c>
      <c r="B17" s="20" t="s">
        <v>54</v>
      </c>
      <c r="C17" s="60"/>
    </row>
    <row r="18" spans="1:3" ht="16.5" customHeight="1">
      <c r="A18" s="14"/>
      <c r="B18" s="15" t="s">
        <v>55</v>
      </c>
      <c r="C18" s="60"/>
    </row>
    <row r="19" spans="1:3" ht="33.75" customHeight="1">
      <c r="A19" s="19" t="s">
        <v>56</v>
      </c>
      <c r="B19" s="15" t="s">
        <v>94</v>
      </c>
      <c r="C19" s="61"/>
    </row>
    <row r="20" spans="1:3" ht="38.25" customHeight="1">
      <c r="A20" s="14" t="s">
        <v>57</v>
      </c>
      <c r="B20" s="15" t="s">
        <v>95</v>
      </c>
      <c r="C20" s="60"/>
    </row>
    <row r="21" spans="1:3" ht="16.5" customHeight="1">
      <c r="A21" s="14"/>
      <c r="B21" s="15" t="s">
        <v>44</v>
      </c>
      <c r="C21" s="60"/>
    </row>
    <row r="22" spans="1:3" ht="18.75" customHeight="1">
      <c r="A22" s="14"/>
      <c r="B22" s="15" t="s">
        <v>58</v>
      </c>
      <c r="C22" s="60"/>
    </row>
    <row r="23" spans="1:3" ht="18.75" customHeight="1">
      <c r="A23" s="14"/>
      <c r="B23" s="15" t="s">
        <v>59</v>
      </c>
      <c r="C23" s="60"/>
    </row>
    <row r="24" spans="1:3" ht="18.75" customHeight="1">
      <c r="A24" s="14"/>
      <c r="B24" s="15" t="s">
        <v>60</v>
      </c>
      <c r="C24" s="60"/>
    </row>
    <row r="25" spans="1:3" ht="18.75" customHeight="1">
      <c r="A25" s="14"/>
      <c r="B25" s="15" t="s">
        <v>61</v>
      </c>
      <c r="C25" s="60"/>
    </row>
    <row r="26" spans="1:3" ht="18.75" customHeight="1">
      <c r="A26" s="14"/>
      <c r="B26" s="15" t="s">
        <v>62</v>
      </c>
      <c r="C26" s="60"/>
    </row>
    <row r="27" spans="1:3" ht="18.75" customHeight="1">
      <c r="A27" s="14"/>
      <c r="B27" s="15" t="s">
        <v>63</v>
      </c>
      <c r="C27" s="60"/>
    </row>
    <row r="28" spans="1:3" ht="18.75" customHeight="1">
      <c r="A28" s="14"/>
      <c r="B28" s="15" t="s">
        <v>64</v>
      </c>
      <c r="C28" s="60"/>
    </row>
    <row r="29" spans="1:3" ht="18.75" customHeight="1">
      <c r="A29" s="14"/>
      <c r="B29" s="15" t="s">
        <v>65</v>
      </c>
      <c r="C29" s="60"/>
    </row>
    <row r="30" spans="1:3" ht="18.75" customHeight="1">
      <c r="A30" s="14"/>
      <c r="B30" s="15" t="s">
        <v>66</v>
      </c>
      <c r="C30" s="60"/>
    </row>
    <row r="31" spans="1:3" ht="18.75" customHeight="1">
      <c r="A31" s="14"/>
      <c r="B31" s="15" t="s">
        <v>67</v>
      </c>
      <c r="C31" s="60"/>
    </row>
    <row r="32" spans="1:3" ht="30" customHeight="1">
      <c r="A32" s="14" t="s">
        <v>68</v>
      </c>
      <c r="B32" s="15" t="s">
        <v>69</v>
      </c>
      <c r="C32" s="60"/>
    </row>
    <row r="33" spans="1:3" ht="16.5" customHeight="1">
      <c r="A33" s="14"/>
      <c r="B33" s="15" t="s">
        <v>44</v>
      </c>
      <c r="C33" s="60"/>
    </row>
    <row r="34" spans="1:3" ht="20.25" customHeight="1">
      <c r="A34" s="14"/>
      <c r="B34" s="15" t="s">
        <v>58</v>
      </c>
      <c r="C34" s="60"/>
    </row>
    <row r="35" spans="1:3" ht="20.25" customHeight="1">
      <c r="A35" s="14"/>
      <c r="B35" s="15" t="s">
        <v>59</v>
      </c>
      <c r="C35" s="60"/>
    </row>
    <row r="36" spans="1:3" ht="20.25" customHeight="1">
      <c r="A36" s="14"/>
      <c r="B36" s="15" t="s">
        <v>60</v>
      </c>
      <c r="C36" s="60"/>
    </row>
    <row r="37" spans="1:3" ht="20.25" customHeight="1">
      <c r="A37" s="14"/>
      <c r="B37" s="15" t="s">
        <v>61</v>
      </c>
      <c r="C37" s="60"/>
    </row>
    <row r="38" spans="1:3" ht="20.25" customHeight="1">
      <c r="A38" s="14"/>
      <c r="B38" s="15" t="s">
        <v>62</v>
      </c>
      <c r="C38" s="60"/>
    </row>
    <row r="39" spans="1:3" ht="20.25" customHeight="1">
      <c r="A39" s="14"/>
      <c r="B39" s="15" t="s">
        <v>63</v>
      </c>
      <c r="C39" s="60"/>
    </row>
    <row r="40" spans="1:3" ht="20.25" customHeight="1">
      <c r="A40" s="14"/>
      <c r="B40" s="15" t="s">
        <v>64</v>
      </c>
      <c r="C40" s="60"/>
    </row>
    <row r="41" spans="1:3" ht="20.25" customHeight="1">
      <c r="A41" s="14"/>
      <c r="B41" s="15" t="s">
        <v>70</v>
      </c>
      <c r="C41" s="60"/>
    </row>
    <row r="42" spans="1:3" ht="20.25" customHeight="1">
      <c r="A42" s="14"/>
      <c r="B42" s="15" t="s">
        <v>66</v>
      </c>
      <c r="C42" s="60"/>
    </row>
    <row r="43" spans="1:3" ht="20.25" customHeight="1">
      <c r="A43" s="14"/>
      <c r="B43" s="15" t="s">
        <v>67</v>
      </c>
      <c r="C43" s="60"/>
    </row>
    <row r="44" spans="1:3" ht="16.5" customHeight="1">
      <c r="A44" s="14" t="s">
        <v>71</v>
      </c>
      <c r="B44" s="20" t="s">
        <v>72</v>
      </c>
      <c r="C44" s="60"/>
    </row>
    <row r="45" spans="1:3" ht="16.5" customHeight="1">
      <c r="A45" s="14"/>
      <c r="B45" s="15" t="s">
        <v>55</v>
      </c>
      <c r="C45" s="60"/>
    </row>
    <row r="46" spans="1:3" ht="16.5" customHeight="1">
      <c r="A46" s="14" t="s">
        <v>73</v>
      </c>
      <c r="B46" s="15" t="s">
        <v>74</v>
      </c>
      <c r="C46" s="60"/>
    </row>
    <row r="47" spans="1:3" ht="36" customHeight="1">
      <c r="A47" s="14" t="s">
        <v>75</v>
      </c>
      <c r="B47" s="15" t="s">
        <v>76</v>
      </c>
      <c r="C47" s="60">
        <v>55925</v>
      </c>
    </row>
    <row r="48" spans="1:3" ht="16.5" customHeight="1">
      <c r="A48" s="14"/>
      <c r="B48" s="15" t="s">
        <v>44</v>
      </c>
      <c r="C48" s="60"/>
    </row>
    <row r="49" spans="1:3" ht="18.75" customHeight="1">
      <c r="A49" s="14"/>
      <c r="B49" s="15" t="s">
        <v>77</v>
      </c>
      <c r="C49" s="60">
        <v>55925</v>
      </c>
    </row>
    <row r="50" spans="1:3" ht="18.75" customHeight="1">
      <c r="A50" s="14"/>
      <c r="B50" s="15" t="s">
        <v>78</v>
      </c>
      <c r="C50" s="60"/>
    </row>
    <row r="51" spans="1:3" ht="18.75" customHeight="1">
      <c r="A51" s="14"/>
      <c r="B51" s="15" t="s">
        <v>79</v>
      </c>
      <c r="C51" s="60"/>
    </row>
    <row r="52" spans="1:3" ht="18.75" customHeight="1">
      <c r="A52" s="14"/>
      <c r="B52" s="15" t="s">
        <v>80</v>
      </c>
      <c r="C52" s="60"/>
    </row>
    <row r="53" spans="1:3" ht="18.75" customHeight="1">
      <c r="A53" s="14"/>
      <c r="B53" s="15" t="s">
        <v>81</v>
      </c>
      <c r="C53" s="60"/>
    </row>
    <row r="54" spans="1:3" ht="18.75" customHeight="1">
      <c r="A54" s="14"/>
      <c r="B54" s="15" t="s">
        <v>82</v>
      </c>
      <c r="C54" s="60"/>
    </row>
    <row r="55" spans="1:3" ht="18.75" customHeight="1">
      <c r="A55" s="14"/>
      <c r="B55" s="15" t="s">
        <v>83</v>
      </c>
      <c r="C55" s="60"/>
    </row>
    <row r="56" spans="1:3" ht="18.75" customHeight="1">
      <c r="A56" s="14"/>
      <c r="B56" s="15" t="s">
        <v>84</v>
      </c>
      <c r="C56" s="60"/>
    </row>
    <row r="57" spans="1:3" ht="18.75" customHeight="1">
      <c r="A57" s="14"/>
      <c r="B57" s="15" t="s">
        <v>85</v>
      </c>
      <c r="C57" s="60"/>
    </row>
    <row r="58" spans="1:3" ht="18.75" customHeight="1">
      <c r="A58" s="14"/>
      <c r="B58" s="15" t="s">
        <v>86</v>
      </c>
      <c r="C58" s="60"/>
    </row>
    <row r="59" spans="1:3" ht="18.75" customHeight="1">
      <c r="A59" s="14"/>
      <c r="B59" s="15" t="s">
        <v>87</v>
      </c>
      <c r="C59" s="60"/>
    </row>
    <row r="60" spans="1:3" ht="18.75" customHeight="1">
      <c r="A60" s="14"/>
      <c r="B60" s="15" t="s">
        <v>88</v>
      </c>
      <c r="C60" s="60"/>
    </row>
    <row r="61" spans="1:3" ht="18.75" customHeight="1">
      <c r="A61" s="14"/>
      <c r="B61" s="15" t="s">
        <v>89</v>
      </c>
      <c r="C61" s="60"/>
    </row>
    <row r="62" spans="1:3" ht="35.25" customHeight="1">
      <c r="A62" s="14" t="s">
        <v>90</v>
      </c>
      <c r="B62" s="15" t="s">
        <v>96</v>
      </c>
      <c r="C62" s="60"/>
    </row>
    <row r="63" spans="1:3" ht="16.5" customHeight="1">
      <c r="A63" s="14"/>
      <c r="B63" s="15" t="s">
        <v>44</v>
      </c>
      <c r="C63" s="60"/>
    </row>
    <row r="64" spans="1:3" ht="18" customHeight="1">
      <c r="A64" s="14"/>
      <c r="B64" s="15" t="s">
        <v>77</v>
      </c>
      <c r="C64" s="60"/>
    </row>
    <row r="65" spans="1:3" ht="18" customHeight="1">
      <c r="A65" s="14"/>
      <c r="B65" s="15" t="s">
        <v>78</v>
      </c>
      <c r="C65" s="60"/>
    </row>
    <row r="66" spans="1:3" ht="18" customHeight="1">
      <c r="A66" s="14"/>
      <c r="B66" s="15" t="s">
        <v>79</v>
      </c>
      <c r="C66" s="60"/>
    </row>
    <row r="67" spans="1:3" ht="18" customHeight="1">
      <c r="A67" s="14"/>
      <c r="B67" s="15" t="s">
        <v>80</v>
      </c>
      <c r="C67" s="60"/>
    </row>
    <row r="68" spans="1:3" ht="18" customHeight="1">
      <c r="A68" s="14"/>
      <c r="B68" s="15" t="s">
        <v>81</v>
      </c>
      <c r="C68" s="60"/>
    </row>
    <row r="69" spans="1:3" ht="18" customHeight="1">
      <c r="A69" s="14"/>
      <c r="B69" s="15" t="s">
        <v>82</v>
      </c>
      <c r="C69" s="60"/>
    </row>
    <row r="70" spans="1:3" ht="18" customHeight="1">
      <c r="A70" s="14"/>
      <c r="B70" s="15" t="s">
        <v>83</v>
      </c>
      <c r="C70" s="60"/>
    </row>
    <row r="71" spans="1:3" ht="18" customHeight="1">
      <c r="A71" s="14"/>
      <c r="B71" s="15" t="s">
        <v>84</v>
      </c>
      <c r="C71" s="60"/>
    </row>
    <row r="72" spans="1:3" ht="18" customHeight="1">
      <c r="A72" s="14"/>
      <c r="B72" s="15" t="s">
        <v>85</v>
      </c>
      <c r="C72" s="60"/>
    </row>
    <row r="73" spans="1:3" ht="18" customHeight="1">
      <c r="A73" s="14"/>
      <c r="B73" s="15" t="s">
        <v>86</v>
      </c>
      <c r="C73" s="60"/>
    </row>
    <row r="74" spans="1:3" ht="18" customHeight="1">
      <c r="A74" s="14"/>
      <c r="B74" s="15" t="s">
        <v>87</v>
      </c>
      <c r="C74" s="60"/>
    </row>
    <row r="75" spans="1:3" ht="18" customHeight="1">
      <c r="A75" s="14"/>
      <c r="B75" s="15" t="s">
        <v>88</v>
      </c>
      <c r="C75" s="60"/>
    </row>
    <row r="76" spans="1:3" ht="18" customHeight="1">
      <c r="A76" s="14"/>
      <c r="B76" s="15" t="s">
        <v>89</v>
      </c>
      <c r="C76" s="60"/>
    </row>
  </sheetData>
  <mergeCells count="4">
    <mergeCell ref="A1:C1"/>
    <mergeCell ref="A3:A4"/>
    <mergeCell ref="C3:C4"/>
    <mergeCell ref="B3:B4"/>
  </mergeCells>
  <pageMargins left="0.70866141732283472" right="0.7086614173228347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dimension ref="A1:H52"/>
  <sheetViews>
    <sheetView tabSelected="1" topLeftCell="A34" workbookViewId="0">
      <selection activeCell="H37" sqref="H37"/>
    </sheetView>
  </sheetViews>
  <sheetFormatPr defaultRowHeight="15"/>
  <cols>
    <col min="1" max="1" width="4.28515625" customWidth="1"/>
    <col min="2" max="2" width="22.28515625" customWidth="1"/>
    <col min="3" max="3" width="10.85546875" customWidth="1"/>
    <col min="4" max="5" width="16.140625" customWidth="1"/>
    <col min="6" max="6" width="10.140625" customWidth="1"/>
    <col min="7" max="7" width="15.7109375" customWidth="1"/>
    <col min="8" max="8" width="15.28515625" customWidth="1"/>
  </cols>
  <sheetData>
    <row r="1" spans="1:8" ht="27.75" customHeight="1">
      <c r="A1" s="80" t="s">
        <v>97</v>
      </c>
      <c r="B1" s="80"/>
      <c r="C1" s="80"/>
      <c r="D1" s="80"/>
      <c r="E1" s="80"/>
      <c r="F1" s="80"/>
      <c r="G1" s="80"/>
      <c r="H1" s="80"/>
    </row>
    <row r="2" spans="1:8" ht="15" customHeight="1">
      <c r="A2" s="79" t="s">
        <v>91</v>
      </c>
      <c r="B2" s="79" t="s">
        <v>40</v>
      </c>
      <c r="C2" s="79" t="s">
        <v>98</v>
      </c>
      <c r="D2" s="79" t="s">
        <v>150</v>
      </c>
      <c r="E2" s="79" t="s">
        <v>99</v>
      </c>
      <c r="F2" s="79"/>
      <c r="G2" s="79" t="s">
        <v>151</v>
      </c>
      <c r="H2" s="79" t="s">
        <v>152</v>
      </c>
    </row>
    <row r="3" spans="1:8" ht="192" customHeight="1">
      <c r="A3" s="79"/>
      <c r="B3" s="79"/>
      <c r="C3" s="79"/>
      <c r="D3" s="79"/>
      <c r="E3" s="21" t="s">
        <v>100</v>
      </c>
      <c r="F3" s="21" t="s">
        <v>101</v>
      </c>
      <c r="G3" s="79"/>
      <c r="H3" s="79"/>
    </row>
    <row r="4" spans="1:8" ht="15.75">
      <c r="A4" s="22">
        <v>1</v>
      </c>
      <c r="B4" s="22">
        <v>2</v>
      </c>
      <c r="C4" s="22">
        <v>3</v>
      </c>
      <c r="D4" s="22">
        <v>4</v>
      </c>
      <c r="E4" s="22">
        <v>5</v>
      </c>
      <c r="F4" s="22">
        <v>6</v>
      </c>
      <c r="G4" s="22">
        <v>7</v>
      </c>
      <c r="H4" s="22">
        <v>8</v>
      </c>
    </row>
    <row r="5" spans="1:8" ht="45.75" customHeight="1">
      <c r="A5" s="15" t="s">
        <v>41</v>
      </c>
      <c r="B5" s="23" t="s">
        <v>102</v>
      </c>
      <c r="C5" s="18">
        <v>510</v>
      </c>
      <c r="D5" s="60">
        <v>104.36</v>
      </c>
      <c r="E5" s="60">
        <v>104.36</v>
      </c>
      <c r="F5" s="60"/>
      <c r="G5" s="60"/>
      <c r="H5" s="60"/>
    </row>
    <row r="6" spans="1:8" ht="18.75" customHeight="1">
      <c r="A6" s="29" t="s">
        <v>53</v>
      </c>
      <c r="B6" s="30" t="s">
        <v>103</v>
      </c>
      <c r="C6" s="31"/>
      <c r="D6" s="32">
        <f>D8+D7+D9+D10+D11+D12+D13+D14+D15+D16</f>
        <v>6743900</v>
      </c>
      <c r="E6" s="32">
        <f t="shared" ref="E6:H6" si="0">E8+E7+E9+E10+E11+E12+E13+E14+E15+E16</f>
        <v>6743900</v>
      </c>
      <c r="F6" s="32">
        <f t="shared" si="0"/>
        <v>0</v>
      </c>
      <c r="G6" s="32">
        <f t="shared" si="0"/>
        <v>6743900</v>
      </c>
      <c r="H6" s="32">
        <f t="shared" si="0"/>
        <v>6605500</v>
      </c>
    </row>
    <row r="7" spans="1:8" ht="17.25" customHeight="1">
      <c r="A7" s="15" t="s">
        <v>56</v>
      </c>
      <c r="B7" s="23" t="s">
        <v>104</v>
      </c>
      <c r="C7" s="18"/>
      <c r="D7" s="60"/>
      <c r="E7" s="60"/>
      <c r="F7" s="60"/>
      <c r="G7" s="60"/>
      <c r="H7" s="60"/>
    </row>
    <row r="8" spans="1:8" ht="63" customHeight="1">
      <c r="A8" s="15" t="s">
        <v>57</v>
      </c>
      <c r="B8" s="23" t="s">
        <v>105</v>
      </c>
      <c r="C8" s="18">
        <v>130</v>
      </c>
      <c r="D8" s="60">
        <v>1023600</v>
      </c>
      <c r="E8" s="60">
        <v>1023600</v>
      </c>
      <c r="F8" s="60"/>
      <c r="G8" s="60">
        <v>1023600</v>
      </c>
      <c r="H8" s="60">
        <v>885200</v>
      </c>
    </row>
    <row r="9" spans="1:8" ht="31.5" customHeight="1">
      <c r="A9" s="15" t="s">
        <v>68</v>
      </c>
      <c r="B9" s="23" t="s">
        <v>106</v>
      </c>
      <c r="C9" s="18">
        <v>180</v>
      </c>
      <c r="D9" s="60"/>
      <c r="E9" s="60"/>
      <c r="F9" s="60"/>
      <c r="G9" s="60"/>
      <c r="H9" s="60"/>
    </row>
    <row r="10" spans="1:8" ht="33.75" customHeight="1">
      <c r="A10" s="15" t="s">
        <v>107</v>
      </c>
      <c r="B10" s="23" t="s">
        <v>108</v>
      </c>
      <c r="C10" s="18">
        <v>180</v>
      </c>
      <c r="D10" s="60"/>
      <c r="E10" s="60"/>
      <c r="F10" s="60"/>
      <c r="G10" s="60"/>
      <c r="H10" s="60"/>
    </row>
    <row r="11" spans="1:8" ht="63.75" customHeight="1">
      <c r="A11" s="15" t="s">
        <v>109</v>
      </c>
      <c r="B11" s="23" t="s">
        <v>110</v>
      </c>
      <c r="C11" s="18">
        <v>130</v>
      </c>
      <c r="D11" s="60">
        <v>5625496.79</v>
      </c>
      <c r="E11" s="60">
        <v>5625496.79</v>
      </c>
      <c r="F11" s="60"/>
      <c r="G11" s="60">
        <v>5656300</v>
      </c>
      <c r="H11" s="60">
        <v>5656300</v>
      </c>
    </row>
    <row r="12" spans="1:8" ht="32.25" customHeight="1">
      <c r="A12" s="15" t="s">
        <v>111</v>
      </c>
      <c r="B12" s="23" t="s">
        <v>112</v>
      </c>
      <c r="C12" s="18">
        <v>180</v>
      </c>
      <c r="D12" s="60">
        <v>30803.21</v>
      </c>
      <c r="E12" s="60">
        <v>30803.21</v>
      </c>
      <c r="F12" s="60"/>
      <c r="G12" s="60"/>
      <c r="H12" s="60"/>
    </row>
    <row r="13" spans="1:8" ht="29.25" customHeight="1">
      <c r="A13" s="15" t="s">
        <v>113</v>
      </c>
      <c r="B13" s="23" t="s">
        <v>114</v>
      </c>
      <c r="C13" s="18"/>
      <c r="D13" s="60"/>
      <c r="E13" s="60"/>
      <c r="F13" s="60"/>
      <c r="G13" s="60"/>
      <c r="H13" s="60"/>
    </row>
    <row r="14" spans="1:8" ht="15" customHeight="1">
      <c r="A14" s="81" t="s">
        <v>115</v>
      </c>
      <c r="B14" s="84" t="s">
        <v>116</v>
      </c>
      <c r="C14" s="18">
        <v>180</v>
      </c>
      <c r="D14" s="60"/>
      <c r="E14" s="60"/>
      <c r="F14" s="60"/>
      <c r="G14" s="60"/>
      <c r="H14" s="60"/>
    </row>
    <row r="15" spans="1:8" ht="15" customHeight="1">
      <c r="A15" s="82"/>
      <c r="B15" s="85"/>
      <c r="C15" s="18">
        <v>130</v>
      </c>
      <c r="D15" s="60">
        <v>64000</v>
      </c>
      <c r="E15" s="60">
        <v>64000</v>
      </c>
      <c r="F15" s="60"/>
      <c r="G15" s="60">
        <v>64000</v>
      </c>
      <c r="H15" s="60">
        <v>64000</v>
      </c>
    </row>
    <row r="16" spans="1:8" ht="15" customHeight="1">
      <c r="A16" s="83"/>
      <c r="B16" s="86"/>
      <c r="C16" s="18">
        <v>120</v>
      </c>
      <c r="D16" s="60"/>
      <c r="E16" s="60"/>
      <c r="F16" s="60"/>
      <c r="G16" s="60"/>
      <c r="H16" s="60"/>
    </row>
    <row r="17" spans="1:8" ht="14.25" customHeight="1">
      <c r="A17" s="15"/>
      <c r="B17" s="23" t="s">
        <v>117</v>
      </c>
      <c r="C17" s="18"/>
      <c r="D17" s="60"/>
      <c r="E17" s="60"/>
      <c r="F17" s="60"/>
      <c r="G17" s="60"/>
      <c r="H17" s="60"/>
    </row>
    <row r="18" spans="1:8" ht="33" customHeight="1">
      <c r="A18" s="15"/>
      <c r="B18" s="23" t="s">
        <v>118</v>
      </c>
      <c r="C18" s="18"/>
      <c r="D18" s="60"/>
      <c r="E18" s="60"/>
      <c r="F18" s="60"/>
      <c r="G18" s="60"/>
      <c r="H18" s="60"/>
    </row>
    <row r="19" spans="1:8" ht="49.5" customHeight="1">
      <c r="A19" s="15"/>
      <c r="B19" s="23" t="s">
        <v>154</v>
      </c>
      <c r="C19" s="18"/>
      <c r="D19" s="60"/>
      <c r="E19" s="60"/>
      <c r="F19" s="60"/>
      <c r="G19" s="60"/>
      <c r="H19" s="60"/>
    </row>
    <row r="20" spans="1:8" ht="18.75" customHeight="1">
      <c r="A20" s="30" t="s">
        <v>71</v>
      </c>
      <c r="B20" s="30" t="s">
        <v>119</v>
      </c>
      <c r="C20" s="28">
        <v>900</v>
      </c>
      <c r="D20" s="32">
        <f>D21+D25+D33+D36+D37+D44+D50</f>
        <v>6744004.3600000003</v>
      </c>
      <c r="E20" s="32">
        <f>E21+E25+E33+E36+E37+E44+E50</f>
        <v>6744004.3600000003</v>
      </c>
      <c r="F20" s="32">
        <f>F21+F25+F33+F36+F37+F44+F50</f>
        <v>0</v>
      </c>
      <c r="G20" s="32">
        <f>G21+G25+G33+G36+G37+G44+G50</f>
        <v>6743900</v>
      </c>
      <c r="H20" s="32">
        <f>H21+H25+H33+H36+H37+H44+H50</f>
        <v>6605500</v>
      </c>
    </row>
    <row r="21" spans="1:8" ht="63">
      <c r="A21" s="24" t="s">
        <v>73</v>
      </c>
      <c r="B21" s="25" t="s">
        <v>120</v>
      </c>
      <c r="C21" s="26">
        <v>210</v>
      </c>
      <c r="D21" s="33">
        <f>D22+D23+D24</f>
        <v>5463900</v>
      </c>
      <c r="E21" s="33">
        <f t="shared" ref="E21:H21" si="1">E22+E23+E24</f>
        <v>5463900</v>
      </c>
      <c r="F21" s="33">
        <f t="shared" si="1"/>
        <v>0</v>
      </c>
      <c r="G21" s="33">
        <f t="shared" si="1"/>
        <v>5463900</v>
      </c>
      <c r="H21" s="33">
        <f t="shared" si="1"/>
        <v>5463900</v>
      </c>
    </row>
    <row r="22" spans="1:8" ht="15.75" customHeight="1">
      <c r="A22" s="15"/>
      <c r="B22" s="23" t="s">
        <v>121</v>
      </c>
      <c r="C22" s="18">
        <v>211</v>
      </c>
      <c r="D22" s="60">
        <v>4196500</v>
      </c>
      <c r="E22" s="60">
        <v>4196500</v>
      </c>
      <c r="F22" s="60"/>
      <c r="G22" s="60">
        <v>4196500</v>
      </c>
      <c r="H22" s="60">
        <v>4196500</v>
      </c>
    </row>
    <row r="23" spans="1:8" ht="15.75" customHeight="1">
      <c r="A23" s="15"/>
      <c r="B23" s="23" t="s">
        <v>122</v>
      </c>
      <c r="C23" s="18">
        <v>212</v>
      </c>
      <c r="D23" s="60"/>
      <c r="E23" s="60"/>
      <c r="F23" s="60"/>
      <c r="G23" s="60"/>
      <c r="H23" s="60"/>
    </row>
    <row r="24" spans="1:8" ht="47.25">
      <c r="A24" s="15"/>
      <c r="B24" s="23" t="s">
        <v>123</v>
      </c>
      <c r="C24" s="18">
        <v>213</v>
      </c>
      <c r="D24" s="60">
        <v>1267400</v>
      </c>
      <c r="E24" s="60">
        <v>1267400</v>
      </c>
      <c r="F24" s="60"/>
      <c r="G24" s="60">
        <v>1267400</v>
      </c>
      <c r="H24" s="60">
        <v>1267400</v>
      </c>
    </row>
    <row r="25" spans="1:8" ht="31.5">
      <c r="A25" s="24" t="s">
        <v>75</v>
      </c>
      <c r="B25" s="25" t="s">
        <v>124</v>
      </c>
      <c r="C25" s="26">
        <v>220</v>
      </c>
      <c r="D25" s="33">
        <f>D27+D28+D29+D30+D31+D32</f>
        <v>997800</v>
      </c>
      <c r="E25" s="33">
        <f t="shared" ref="E25:H25" si="2">E27+E28+E29+E30+E31+E32</f>
        <v>997800</v>
      </c>
      <c r="F25" s="33">
        <f t="shared" si="2"/>
        <v>0</v>
      </c>
      <c r="G25" s="33">
        <f t="shared" si="2"/>
        <v>997800</v>
      </c>
      <c r="H25" s="33">
        <f t="shared" si="2"/>
        <v>859400</v>
      </c>
    </row>
    <row r="26" spans="1:8" ht="15.75">
      <c r="A26" s="15"/>
      <c r="B26" s="23" t="s">
        <v>125</v>
      </c>
      <c r="C26" s="18"/>
      <c r="D26" s="60"/>
      <c r="E26" s="60"/>
      <c r="F26" s="60"/>
      <c r="G26" s="60"/>
      <c r="H26" s="60"/>
    </row>
    <row r="27" spans="1:8" ht="14.25" customHeight="1">
      <c r="A27" s="15"/>
      <c r="B27" s="23" t="s">
        <v>126</v>
      </c>
      <c r="C27" s="18">
        <v>221</v>
      </c>
      <c r="D27" s="60">
        <v>38000</v>
      </c>
      <c r="E27" s="60">
        <v>38000</v>
      </c>
      <c r="F27" s="60"/>
      <c r="G27" s="60">
        <v>38000</v>
      </c>
      <c r="H27" s="60">
        <v>38000</v>
      </c>
    </row>
    <row r="28" spans="1:8" ht="14.25" customHeight="1">
      <c r="A28" s="15"/>
      <c r="B28" s="23" t="s">
        <v>127</v>
      </c>
      <c r="C28" s="18">
        <v>222</v>
      </c>
      <c r="D28" s="60">
        <v>6000</v>
      </c>
      <c r="E28" s="60">
        <v>6000</v>
      </c>
      <c r="F28" s="60"/>
      <c r="G28" s="60">
        <v>6000</v>
      </c>
      <c r="H28" s="60">
        <v>6000</v>
      </c>
    </row>
    <row r="29" spans="1:8" ht="14.25" customHeight="1">
      <c r="A29" s="15"/>
      <c r="B29" s="23" t="s">
        <v>128</v>
      </c>
      <c r="C29" s="18">
        <v>223</v>
      </c>
      <c r="D29" s="60">
        <v>520100</v>
      </c>
      <c r="E29" s="60">
        <v>520100</v>
      </c>
      <c r="F29" s="60"/>
      <c r="G29" s="60">
        <v>520100</v>
      </c>
      <c r="H29" s="60">
        <v>520100</v>
      </c>
    </row>
    <row r="30" spans="1:8" ht="47.25" customHeight="1">
      <c r="A30" s="15"/>
      <c r="B30" s="23" t="s">
        <v>129</v>
      </c>
      <c r="C30" s="18">
        <v>224</v>
      </c>
      <c r="D30" s="60"/>
      <c r="E30" s="60"/>
      <c r="F30" s="60"/>
      <c r="G30" s="60"/>
      <c r="H30" s="60"/>
    </row>
    <row r="31" spans="1:8" ht="47.25">
      <c r="A31" s="15"/>
      <c r="B31" s="23" t="s">
        <v>130</v>
      </c>
      <c r="C31" s="18">
        <v>225</v>
      </c>
      <c r="D31" s="60">
        <v>289500</v>
      </c>
      <c r="E31" s="60">
        <v>289500</v>
      </c>
      <c r="F31" s="60"/>
      <c r="G31" s="60">
        <v>289500</v>
      </c>
      <c r="H31" s="60">
        <v>162300</v>
      </c>
    </row>
    <row r="32" spans="1:8" ht="36" customHeight="1">
      <c r="A32" s="15"/>
      <c r="B32" s="23" t="s">
        <v>131</v>
      </c>
      <c r="C32" s="18">
        <v>226</v>
      </c>
      <c r="D32" s="60">
        <v>144200</v>
      </c>
      <c r="E32" s="60">
        <v>144200</v>
      </c>
      <c r="F32" s="60"/>
      <c r="G32" s="60">
        <v>144200</v>
      </c>
      <c r="H32" s="60">
        <v>133000</v>
      </c>
    </row>
    <row r="33" spans="1:8" ht="45.75" customHeight="1">
      <c r="A33" s="24" t="s">
        <v>90</v>
      </c>
      <c r="B33" s="25" t="s">
        <v>132</v>
      </c>
      <c r="C33" s="26">
        <v>240</v>
      </c>
      <c r="D33" s="33">
        <f>D35</f>
        <v>0</v>
      </c>
      <c r="E33" s="33">
        <f t="shared" ref="E33:H33" si="3">E35</f>
        <v>0</v>
      </c>
      <c r="F33" s="33">
        <f t="shared" si="3"/>
        <v>0</v>
      </c>
      <c r="G33" s="33">
        <f t="shared" si="3"/>
        <v>0</v>
      </c>
      <c r="H33" s="33">
        <f t="shared" si="3"/>
        <v>0</v>
      </c>
    </row>
    <row r="34" spans="1:8" ht="15.75">
      <c r="A34" s="15"/>
      <c r="B34" s="23" t="s">
        <v>125</v>
      </c>
      <c r="C34" s="18"/>
      <c r="D34" s="60"/>
      <c r="E34" s="60"/>
      <c r="F34" s="60"/>
      <c r="G34" s="60"/>
      <c r="H34" s="60"/>
    </row>
    <row r="35" spans="1:8" ht="78" customHeight="1">
      <c r="A35" s="15"/>
      <c r="B35" s="23" t="s">
        <v>133</v>
      </c>
      <c r="C35" s="18">
        <v>241</v>
      </c>
      <c r="D35" s="60"/>
      <c r="E35" s="60"/>
      <c r="F35" s="60"/>
      <c r="G35" s="60"/>
      <c r="H35" s="60"/>
    </row>
    <row r="36" spans="1:8" ht="18" customHeight="1">
      <c r="A36" s="24" t="s">
        <v>135</v>
      </c>
      <c r="B36" s="25" t="s">
        <v>134</v>
      </c>
      <c r="C36" s="26">
        <v>262</v>
      </c>
      <c r="D36" s="27"/>
      <c r="E36" s="27"/>
      <c r="F36" s="27"/>
      <c r="G36" s="27"/>
      <c r="H36" s="27"/>
    </row>
    <row r="37" spans="1:8" ht="31.5" customHeight="1">
      <c r="A37" s="24" t="s">
        <v>140</v>
      </c>
      <c r="B37" s="25" t="s">
        <v>136</v>
      </c>
      <c r="C37" s="26">
        <v>290</v>
      </c>
      <c r="D37" s="115">
        <v>41000</v>
      </c>
      <c r="E37" s="115">
        <v>41000</v>
      </c>
      <c r="F37" s="27"/>
      <c r="G37" s="115">
        <v>41000</v>
      </c>
      <c r="H37" s="115">
        <v>41000</v>
      </c>
    </row>
    <row r="38" spans="1:8" ht="15.75">
      <c r="A38" s="15"/>
      <c r="B38" s="23" t="s">
        <v>117</v>
      </c>
      <c r="C38" s="18"/>
      <c r="D38" s="60"/>
      <c r="E38" s="60"/>
      <c r="F38" s="60"/>
      <c r="G38" s="60"/>
      <c r="H38" s="60"/>
    </row>
    <row r="39" spans="1:8" ht="15.75" customHeight="1">
      <c r="A39" s="15"/>
      <c r="B39" s="23" t="s">
        <v>137</v>
      </c>
      <c r="C39" s="18"/>
      <c r="D39" s="60"/>
      <c r="E39" s="60"/>
      <c r="F39" s="60"/>
      <c r="G39" s="60"/>
      <c r="H39" s="60"/>
    </row>
    <row r="40" spans="1:8" ht="15.75">
      <c r="A40" s="15"/>
      <c r="B40" s="23" t="s">
        <v>117</v>
      </c>
      <c r="C40" s="18"/>
      <c r="D40" s="60"/>
      <c r="E40" s="60"/>
      <c r="F40" s="60"/>
      <c r="G40" s="60"/>
      <c r="H40" s="60"/>
    </row>
    <row r="41" spans="1:8" ht="14.25" customHeight="1">
      <c r="A41" s="15"/>
      <c r="B41" s="23" t="s">
        <v>138</v>
      </c>
      <c r="C41" s="18"/>
      <c r="D41" s="60"/>
      <c r="E41" s="60"/>
      <c r="F41" s="60"/>
      <c r="G41" s="60"/>
      <c r="H41" s="60"/>
    </row>
    <row r="42" spans="1:8" ht="15.75">
      <c r="A42" s="15"/>
      <c r="B42" s="23" t="s">
        <v>139</v>
      </c>
      <c r="C42" s="18"/>
      <c r="D42" s="60"/>
      <c r="E42" s="60"/>
      <c r="F42" s="60"/>
      <c r="G42" s="60"/>
      <c r="H42" s="60"/>
    </row>
    <row r="43" spans="1:8" ht="14.25" customHeight="1">
      <c r="A43" s="15"/>
      <c r="B43" s="23" t="s">
        <v>155</v>
      </c>
      <c r="C43" s="18"/>
      <c r="D43" s="60"/>
      <c r="E43" s="60"/>
      <c r="F43" s="60"/>
      <c r="G43" s="60"/>
      <c r="H43" s="60"/>
    </row>
    <row r="44" spans="1:8" ht="48" customHeight="1">
      <c r="A44" s="34" t="s">
        <v>146</v>
      </c>
      <c r="B44" s="25" t="s">
        <v>141</v>
      </c>
      <c r="C44" s="26">
        <v>300</v>
      </c>
      <c r="D44" s="33">
        <f>D46+D47+D48+D49</f>
        <v>241304.36</v>
      </c>
      <c r="E44" s="33">
        <f t="shared" ref="E44:H44" si="4">E46+E47+E48+E49</f>
        <v>241304.36</v>
      </c>
      <c r="F44" s="33">
        <f t="shared" si="4"/>
        <v>0</v>
      </c>
      <c r="G44" s="33">
        <f t="shared" si="4"/>
        <v>241200</v>
      </c>
      <c r="H44" s="33">
        <f t="shared" si="4"/>
        <v>241200</v>
      </c>
    </row>
    <row r="45" spans="1:8" ht="15.75">
      <c r="A45" s="15"/>
      <c r="B45" s="23" t="s">
        <v>125</v>
      </c>
      <c r="C45" s="18"/>
      <c r="D45" s="60"/>
      <c r="E45" s="60"/>
      <c r="F45" s="60"/>
      <c r="G45" s="60"/>
      <c r="H45" s="60"/>
    </row>
    <row r="46" spans="1:8" ht="53.25" customHeight="1">
      <c r="A46" s="15"/>
      <c r="B46" s="23" t="s">
        <v>142</v>
      </c>
      <c r="C46" s="18">
        <v>310</v>
      </c>
      <c r="D46" s="60">
        <v>16400</v>
      </c>
      <c r="E46" s="60">
        <v>16400</v>
      </c>
      <c r="F46" s="60"/>
      <c r="G46" s="60">
        <v>16400</v>
      </c>
      <c r="H46" s="60">
        <v>16400</v>
      </c>
    </row>
    <row r="47" spans="1:8" ht="63" customHeight="1">
      <c r="A47" s="15"/>
      <c r="B47" s="23" t="s">
        <v>143</v>
      </c>
      <c r="C47" s="18">
        <v>320</v>
      </c>
      <c r="D47" s="60"/>
      <c r="E47" s="60"/>
      <c r="F47" s="60"/>
      <c r="G47" s="60"/>
      <c r="H47" s="60"/>
    </row>
    <row r="48" spans="1:8" ht="63">
      <c r="A48" s="15"/>
      <c r="B48" s="23" t="s">
        <v>144</v>
      </c>
      <c r="C48" s="18">
        <v>330</v>
      </c>
      <c r="D48" s="60"/>
      <c r="E48" s="60"/>
      <c r="F48" s="60"/>
      <c r="G48" s="60"/>
      <c r="H48" s="60"/>
    </row>
    <row r="49" spans="1:8" ht="63">
      <c r="A49" s="15"/>
      <c r="B49" s="23" t="s">
        <v>145</v>
      </c>
      <c r="C49" s="18">
        <v>340</v>
      </c>
      <c r="D49" s="60">
        <v>224904.36</v>
      </c>
      <c r="E49" s="60">
        <v>224904.36</v>
      </c>
      <c r="F49" s="60"/>
      <c r="G49" s="60">
        <v>224800</v>
      </c>
      <c r="H49" s="60">
        <v>224800</v>
      </c>
    </row>
    <row r="50" spans="1:8" ht="47.25">
      <c r="A50" s="24" t="s">
        <v>153</v>
      </c>
      <c r="B50" s="25" t="s">
        <v>147</v>
      </c>
      <c r="C50" s="26">
        <v>500</v>
      </c>
      <c r="D50" s="33">
        <f>D51+D52</f>
        <v>0</v>
      </c>
      <c r="E50" s="33">
        <f t="shared" ref="E50:H50" si="5">E51+E52</f>
        <v>0</v>
      </c>
      <c r="F50" s="33">
        <f t="shared" si="5"/>
        <v>0</v>
      </c>
      <c r="G50" s="33">
        <f t="shared" si="5"/>
        <v>0</v>
      </c>
      <c r="H50" s="33">
        <f t="shared" si="5"/>
        <v>0</v>
      </c>
    </row>
    <row r="51" spans="1:8" ht="78.75">
      <c r="A51" s="15"/>
      <c r="B51" s="23" t="s">
        <v>148</v>
      </c>
      <c r="C51" s="18">
        <v>520</v>
      </c>
      <c r="D51" s="60"/>
      <c r="E51" s="60"/>
      <c r="F51" s="60"/>
      <c r="G51" s="60"/>
      <c r="H51" s="60"/>
    </row>
    <row r="52" spans="1:8" ht="63">
      <c r="A52" s="15"/>
      <c r="B52" s="23" t="s">
        <v>149</v>
      </c>
      <c r="C52" s="18">
        <v>530</v>
      </c>
      <c r="D52" s="60"/>
      <c r="E52" s="60"/>
      <c r="F52" s="60"/>
      <c r="G52" s="60"/>
      <c r="H52" s="60"/>
    </row>
  </sheetData>
  <mergeCells count="10">
    <mergeCell ref="B2:B3"/>
    <mergeCell ref="A2:A3"/>
    <mergeCell ref="A1:H1"/>
    <mergeCell ref="A14:A16"/>
    <mergeCell ref="B14:B16"/>
    <mergeCell ref="E2:F2"/>
    <mergeCell ref="G2:G3"/>
    <mergeCell ref="H2:H3"/>
    <mergeCell ref="D2:D3"/>
    <mergeCell ref="C2:C3"/>
  </mergeCells>
  <pageMargins left="0.70866141732283472" right="0.70866141732283472"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dimension ref="A1:D29"/>
  <sheetViews>
    <sheetView workbookViewId="0">
      <selection activeCell="C35" sqref="C35"/>
    </sheetView>
  </sheetViews>
  <sheetFormatPr defaultRowHeight="15"/>
  <cols>
    <col min="1" max="1" width="48.140625" customWidth="1"/>
    <col min="2" max="4" width="13.7109375" customWidth="1"/>
  </cols>
  <sheetData>
    <row r="1" spans="1:4" ht="15.75">
      <c r="A1" s="91" t="s">
        <v>156</v>
      </c>
      <c r="B1" s="91"/>
      <c r="C1" s="91"/>
      <c r="D1" s="91"/>
    </row>
    <row r="2" spans="1:4" ht="16.5" thickBot="1">
      <c r="A2" s="92" t="s">
        <v>309</v>
      </c>
      <c r="B2" s="92"/>
      <c r="C2" s="92"/>
      <c r="D2" s="92"/>
    </row>
    <row r="3" spans="1:4">
      <c r="A3" s="93" t="s">
        <v>157</v>
      </c>
      <c r="B3" s="93"/>
      <c r="C3" s="93"/>
      <c r="D3" s="93"/>
    </row>
    <row r="4" spans="1:4">
      <c r="A4" s="35"/>
    </row>
    <row r="5" spans="1:4" ht="46.5" customHeight="1">
      <c r="A5" s="87" t="s">
        <v>158</v>
      </c>
      <c r="B5" s="87" t="s">
        <v>159</v>
      </c>
      <c r="C5" s="87"/>
      <c r="D5" s="87"/>
    </row>
    <row r="6" spans="1:4" ht="15.75">
      <c r="A6" s="87"/>
      <c r="B6" s="38" t="s">
        <v>160</v>
      </c>
      <c r="C6" s="38" t="s">
        <v>161</v>
      </c>
      <c r="D6" s="38" t="s">
        <v>162</v>
      </c>
    </row>
    <row r="7" spans="1:4" ht="15.75">
      <c r="A7" s="39">
        <v>1</v>
      </c>
      <c r="B7" s="39">
        <v>2</v>
      </c>
      <c r="C7" s="39">
        <v>3</v>
      </c>
      <c r="D7" s="39">
        <v>4</v>
      </c>
    </row>
    <row r="8" spans="1:4" ht="36" customHeight="1">
      <c r="A8" s="37" t="s">
        <v>163</v>
      </c>
      <c r="B8" s="36">
        <v>71</v>
      </c>
      <c r="C8" s="36">
        <v>75</v>
      </c>
      <c r="D8" s="36">
        <v>75</v>
      </c>
    </row>
    <row r="9" spans="1:4" ht="16.5" customHeight="1">
      <c r="A9" s="37" t="s">
        <v>125</v>
      </c>
      <c r="B9" s="36"/>
      <c r="C9" s="36"/>
      <c r="D9" s="36"/>
    </row>
    <row r="10" spans="1:4" ht="33.75" customHeight="1">
      <c r="A10" s="37" t="s">
        <v>164</v>
      </c>
      <c r="B10" s="36"/>
      <c r="C10" s="36"/>
      <c r="D10" s="36"/>
    </row>
    <row r="11" spans="1:4" ht="36" customHeight="1">
      <c r="A11" s="37" t="s">
        <v>165</v>
      </c>
      <c r="B11" s="36"/>
      <c r="C11" s="36"/>
      <c r="D11" s="36"/>
    </row>
    <row r="12" spans="1:4" ht="36" customHeight="1">
      <c r="A12" s="37" t="s">
        <v>166</v>
      </c>
      <c r="B12" s="36"/>
      <c r="C12" s="36"/>
      <c r="D12" s="36"/>
    </row>
    <row r="13" spans="1:4" ht="18" customHeight="1">
      <c r="A13" s="37" t="s">
        <v>177</v>
      </c>
      <c r="B13" s="36"/>
      <c r="C13" s="36"/>
      <c r="D13" s="36"/>
    </row>
    <row r="14" spans="1:4" ht="36" customHeight="1">
      <c r="A14" s="37" t="s">
        <v>167</v>
      </c>
      <c r="B14" s="71">
        <v>1023600</v>
      </c>
      <c r="C14" s="55">
        <v>1023600</v>
      </c>
      <c r="D14" s="55">
        <v>1023600</v>
      </c>
    </row>
    <row r="15" spans="1:4" ht="36" customHeight="1">
      <c r="A15" s="37" t="s">
        <v>168</v>
      </c>
      <c r="B15" s="36"/>
      <c r="C15" s="36"/>
      <c r="D15" s="36"/>
    </row>
    <row r="16" spans="1:4" ht="36" customHeight="1">
      <c r="A16" s="37" t="s">
        <v>169</v>
      </c>
      <c r="B16" s="36"/>
      <c r="C16" s="36"/>
      <c r="D16" s="36"/>
    </row>
    <row r="17" spans="1:4" ht="45.75" customHeight="1">
      <c r="A17" s="37" t="s">
        <v>170</v>
      </c>
      <c r="B17" s="36"/>
      <c r="C17" s="36"/>
      <c r="D17" s="36"/>
    </row>
    <row r="18" spans="1:4" ht="36" customHeight="1">
      <c r="A18" s="37" t="s">
        <v>171</v>
      </c>
      <c r="B18" s="36"/>
      <c r="C18" s="36"/>
      <c r="D18" s="36"/>
    </row>
    <row r="19" spans="1:4" ht="33" customHeight="1">
      <c r="A19" s="88" t="s">
        <v>176</v>
      </c>
      <c r="B19" s="88"/>
      <c r="C19" s="88"/>
      <c r="D19" s="88"/>
    </row>
    <row r="20" spans="1:4" ht="16.5" thickBot="1">
      <c r="A20" s="89"/>
      <c r="B20" s="89"/>
      <c r="C20" s="89"/>
      <c r="D20" s="89"/>
    </row>
    <row r="21" spans="1:4">
      <c r="A21" s="90" t="s">
        <v>172</v>
      </c>
      <c r="B21" s="90"/>
      <c r="C21" s="90"/>
      <c r="D21" s="90"/>
    </row>
    <row r="23" spans="1:4" ht="15.75">
      <c r="A23" s="87" t="s">
        <v>158</v>
      </c>
      <c r="B23" s="87" t="s">
        <v>159</v>
      </c>
      <c r="C23" s="87"/>
      <c r="D23" s="87"/>
    </row>
    <row r="24" spans="1:4" ht="15.75">
      <c r="A24" s="87"/>
      <c r="B24" s="38" t="s">
        <v>160</v>
      </c>
      <c r="C24" s="38" t="s">
        <v>161</v>
      </c>
      <c r="D24" s="38" t="s">
        <v>162</v>
      </c>
    </row>
    <row r="25" spans="1:4" ht="15.75">
      <c r="A25" s="39">
        <v>1</v>
      </c>
      <c r="B25" s="39">
        <v>2</v>
      </c>
      <c r="C25" s="39">
        <v>3</v>
      </c>
      <c r="D25" s="39">
        <v>4</v>
      </c>
    </row>
    <row r="26" spans="1:4" ht="31.5">
      <c r="A26" s="14" t="s">
        <v>163</v>
      </c>
      <c r="B26" s="36"/>
      <c r="C26" s="36"/>
      <c r="D26" s="36"/>
    </row>
    <row r="27" spans="1:4" ht="31.5">
      <c r="A27" s="14" t="s">
        <v>173</v>
      </c>
      <c r="B27" s="36"/>
      <c r="C27" s="36"/>
      <c r="D27" s="36"/>
    </row>
    <row r="28" spans="1:4" ht="31.5">
      <c r="A28" s="14" t="s">
        <v>174</v>
      </c>
      <c r="B28" s="36"/>
      <c r="C28" s="36"/>
      <c r="D28" s="36"/>
    </row>
    <row r="29" spans="1:4" ht="31.5">
      <c r="A29" s="14" t="s">
        <v>175</v>
      </c>
      <c r="B29" s="36"/>
      <c r="C29" s="36"/>
      <c r="D29" s="36"/>
    </row>
  </sheetData>
  <mergeCells count="10">
    <mergeCell ref="A5:A6"/>
    <mergeCell ref="B5:D5"/>
    <mergeCell ref="A1:D1"/>
    <mergeCell ref="A2:D2"/>
    <mergeCell ref="A3:D3"/>
    <mergeCell ref="A23:A24"/>
    <mergeCell ref="B23:D23"/>
    <mergeCell ref="A19:D19"/>
    <mergeCell ref="A20:D20"/>
    <mergeCell ref="A21:D21"/>
  </mergeCells>
  <hyperlinks>
    <hyperlink ref="A13" location="_ftn1" display="_ftn1"/>
  </hyperlinks>
  <pageMargins left="0.70866141732283472" right="0.70866141732283472" top="0.74803149606299213" bottom="0.74803149606299213" header="0.31496062992125984" footer="0.31496062992125984"/>
  <pageSetup paperSize="9" scale="95" orientation="portrait" verticalDpi="0" r:id="rId1"/>
</worksheet>
</file>

<file path=xl/worksheets/sheet6.xml><?xml version="1.0" encoding="utf-8"?>
<worksheet xmlns="http://schemas.openxmlformats.org/spreadsheetml/2006/main" xmlns:r="http://schemas.openxmlformats.org/officeDocument/2006/relationships">
  <dimension ref="A1:F29"/>
  <sheetViews>
    <sheetView topLeftCell="A4" workbookViewId="0">
      <selection activeCell="E28" sqref="E28"/>
    </sheetView>
  </sheetViews>
  <sheetFormatPr defaultRowHeight="15"/>
  <cols>
    <col min="1" max="1" width="4.42578125" customWidth="1"/>
    <col min="2" max="2" width="27.28515625" customWidth="1"/>
    <col min="3" max="3" width="8.5703125" customWidth="1"/>
    <col min="4" max="4" width="15" customWidth="1"/>
    <col min="5" max="5" width="15.7109375" customWidth="1"/>
    <col min="6" max="6" width="16.42578125" customWidth="1"/>
  </cols>
  <sheetData>
    <row r="1" spans="1:6" ht="15.75">
      <c r="A1" s="94" t="s">
        <v>189</v>
      </c>
      <c r="B1" s="94"/>
      <c r="C1" s="94"/>
      <c r="D1" s="94"/>
      <c r="E1" s="94"/>
      <c r="F1" s="94"/>
    </row>
    <row r="2" spans="1:6" ht="15.75">
      <c r="A2" s="7"/>
    </row>
    <row r="3" spans="1:6" ht="15.75">
      <c r="A3" s="79" t="s">
        <v>91</v>
      </c>
      <c r="B3" s="79" t="s">
        <v>178</v>
      </c>
      <c r="C3" s="79" t="s">
        <v>188</v>
      </c>
      <c r="D3" s="79" t="s">
        <v>99</v>
      </c>
      <c r="E3" s="79"/>
      <c r="F3" s="79"/>
    </row>
    <row r="4" spans="1:6" ht="126">
      <c r="A4" s="79"/>
      <c r="B4" s="79"/>
      <c r="C4" s="79"/>
      <c r="D4" s="21" t="s">
        <v>179</v>
      </c>
      <c r="E4" s="21" t="s">
        <v>180</v>
      </c>
      <c r="F4" s="21" t="s">
        <v>181</v>
      </c>
    </row>
    <row r="5" spans="1:6" ht="15.75">
      <c r="A5" s="39">
        <v>1</v>
      </c>
      <c r="B5" s="39">
        <v>2</v>
      </c>
      <c r="C5" s="39">
        <v>3</v>
      </c>
      <c r="D5" s="39">
        <v>4</v>
      </c>
      <c r="E5" s="39">
        <v>5</v>
      </c>
      <c r="F5" s="39">
        <v>6</v>
      </c>
    </row>
    <row r="6" spans="1:6" ht="31.5">
      <c r="A6" s="14" t="s">
        <v>41</v>
      </c>
      <c r="B6" s="23" t="s">
        <v>182</v>
      </c>
      <c r="C6" s="36">
        <v>1</v>
      </c>
      <c r="D6" s="36">
        <v>1</v>
      </c>
      <c r="E6" s="36"/>
      <c r="F6" s="36"/>
    </row>
    <row r="7" spans="1:6" ht="15.75">
      <c r="A7" s="14"/>
      <c r="B7" s="23" t="s">
        <v>117</v>
      </c>
      <c r="C7" s="36"/>
      <c r="D7" s="36"/>
      <c r="E7" s="36"/>
      <c r="F7" s="36"/>
    </row>
    <row r="8" spans="1:6" ht="15.75">
      <c r="A8" s="14"/>
      <c r="B8" s="23" t="s">
        <v>183</v>
      </c>
      <c r="C8" s="36">
        <v>1</v>
      </c>
      <c r="D8" s="36">
        <v>1</v>
      </c>
      <c r="E8" s="36"/>
      <c r="F8" s="36"/>
    </row>
    <row r="9" spans="1:6" ht="15.75">
      <c r="A9" s="14"/>
      <c r="B9" s="23" t="s">
        <v>184</v>
      </c>
      <c r="C9" s="36"/>
      <c r="D9" s="36"/>
      <c r="E9" s="36"/>
      <c r="F9" s="36"/>
    </row>
    <row r="10" spans="1:6" ht="30.75" customHeight="1">
      <c r="A10" s="14" t="s">
        <v>53</v>
      </c>
      <c r="B10" s="23" t="s">
        <v>185</v>
      </c>
      <c r="C10" s="36">
        <v>524</v>
      </c>
      <c r="D10" s="36">
        <v>524</v>
      </c>
      <c r="E10" s="36"/>
      <c r="F10" s="36"/>
    </row>
    <row r="11" spans="1:6" ht="15.75">
      <c r="A11" s="36"/>
      <c r="B11" s="23" t="s">
        <v>117</v>
      </c>
      <c r="C11" s="36"/>
      <c r="D11" s="36"/>
      <c r="E11" s="36"/>
      <c r="F11" s="36"/>
    </row>
    <row r="12" spans="1:6" ht="31.5">
      <c r="A12" s="36"/>
      <c r="B12" s="23" t="s">
        <v>186</v>
      </c>
      <c r="C12" s="36">
        <v>54</v>
      </c>
      <c r="D12" s="36">
        <v>54</v>
      </c>
      <c r="E12" s="36"/>
      <c r="F12" s="36"/>
    </row>
    <row r="13" spans="1:6" ht="15.75">
      <c r="A13" s="36"/>
      <c r="B13" s="23" t="s">
        <v>187</v>
      </c>
      <c r="C13" s="36">
        <v>579</v>
      </c>
      <c r="D13" s="36">
        <v>579</v>
      </c>
      <c r="E13" s="36"/>
      <c r="F13" s="36"/>
    </row>
    <row r="17" spans="2:6" ht="15.75">
      <c r="B17" s="4" t="s">
        <v>190</v>
      </c>
    </row>
    <row r="18" spans="2:6" ht="15.75">
      <c r="B18" s="4" t="s">
        <v>192</v>
      </c>
      <c r="D18" s="42"/>
      <c r="E18" s="42" t="s">
        <v>310</v>
      </c>
      <c r="F18" s="42"/>
    </row>
    <row r="19" spans="2:6">
      <c r="B19" s="41" t="s">
        <v>193</v>
      </c>
    </row>
    <row r="20" spans="2:6" ht="15.75">
      <c r="B20" s="4" t="s">
        <v>191</v>
      </c>
    </row>
    <row r="21" spans="2:6" ht="15.75">
      <c r="B21" s="4" t="s">
        <v>194</v>
      </c>
      <c r="D21" s="42"/>
      <c r="E21" s="42" t="s">
        <v>311</v>
      </c>
      <c r="F21" s="42"/>
    </row>
    <row r="22" spans="2:6">
      <c r="B22" s="41" t="s">
        <v>195</v>
      </c>
    </row>
    <row r="23" spans="2:6">
      <c r="B23" s="41"/>
    </row>
    <row r="24" spans="2:6">
      <c r="B24" s="41"/>
    </row>
    <row r="25" spans="2:6" ht="15.75">
      <c r="B25" s="95" t="s">
        <v>328</v>
      </c>
      <c r="C25" s="95"/>
      <c r="D25" s="95"/>
    </row>
    <row r="26" spans="2:6" ht="15.75">
      <c r="B26" s="96" t="s">
        <v>312</v>
      </c>
      <c r="C26" s="96"/>
      <c r="D26" s="96"/>
    </row>
    <row r="27" spans="2:6" ht="15.75">
      <c r="B27" s="4"/>
    </row>
    <row r="28" spans="2:6" ht="15.75">
      <c r="B28" s="4" t="s">
        <v>196</v>
      </c>
    </row>
    <row r="29" spans="2:6" ht="15.75">
      <c r="B29" s="4"/>
    </row>
  </sheetData>
  <mergeCells count="7">
    <mergeCell ref="A1:F1"/>
    <mergeCell ref="B25:D25"/>
    <mergeCell ref="B26:D26"/>
    <mergeCell ref="B3:B4"/>
    <mergeCell ref="C3:C4"/>
    <mergeCell ref="D3:F3"/>
    <mergeCell ref="A3:A4"/>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51"/>
  <sheetViews>
    <sheetView topLeftCell="A22" workbookViewId="0">
      <selection activeCell="C29" sqref="C29:E29"/>
    </sheetView>
  </sheetViews>
  <sheetFormatPr defaultRowHeight="15"/>
  <cols>
    <col min="1" max="1" width="16.85546875" customWidth="1"/>
    <col min="2" max="2" width="10.5703125" customWidth="1"/>
    <col min="3" max="3" width="13" customWidth="1"/>
    <col min="4" max="4" width="12" customWidth="1"/>
    <col min="5" max="5" width="20.5703125" customWidth="1"/>
    <col min="6" max="6" width="3.5703125" customWidth="1"/>
    <col min="7" max="7" width="13.7109375" customWidth="1"/>
    <col min="8" max="8" width="12.42578125" customWidth="1"/>
  </cols>
  <sheetData>
    <row r="1" spans="1:8" ht="14.25" customHeight="1">
      <c r="A1" s="1"/>
    </row>
    <row r="2" spans="1:8" ht="14.25" customHeight="1">
      <c r="A2" s="40"/>
      <c r="E2" s="105" t="s">
        <v>0</v>
      </c>
      <c r="F2" s="105"/>
      <c r="G2" s="105"/>
      <c r="H2" s="105"/>
    </row>
    <row r="3" spans="1:8" ht="21" customHeight="1">
      <c r="A3" s="40"/>
      <c r="E3" s="104" t="s">
        <v>286</v>
      </c>
      <c r="F3" s="104"/>
      <c r="G3" s="104"/>
      <c r="H3" s="104"/>
    </row>
    <row r="4" spans="1:8" ht="14.25" customHeight="1">
      <c r="E4" s="105" t="s">
        <v>287</v>
      </c>
      <c r="F4" s="105"/>
      <c r="G4" s="105"/>
      <c r="H4" s="105"/>
    </row>
    <row r="5" spans="1:8" ht="32.25" customHeight="1">
      <c r="E5" s="106" t="s">
        <v>198</v>
      </c>
      <c r="F5" s="106"/>
      <c r="G5" s="106"/>
      <c r="H5" s="106"/>
    </row>
    <row r="6" spans="1:8" ht="17.25" customHeight="1">
      <c r="E6" s="108" t="s">
        <v>203</v>
      </c>
      <c r="F6" s="108"/>
      <c r="G6" s="108"/>
      <c r="H6" s="108"/>
    </row>
    <row r="7" spans="1:8" ht="14.25" customHeight="1">
      <c r="E7" s="107" t="s">
        <v>288</v>
      </c>
      <c r="F7" s="107"/>
      <c r="G7" s="107"/>
      <c r="H7" s="107"/>
    </row>
    <row r="8" spans="1:8" ht="14.25" customHeight="1">
      <c r="E8" s="45"/>
      <c r="F8" s="45"/>
      <c r="G8" s="45"/>
      <c r="H8" s="69"/>
    </row>
    <row r="9" spans="1:8" ht="18.75" customHeight="1">
      <c r="E9" s="105" t="s">
        <v>197</v>
      </c>
      <c r="F9" s="105"/>
      <c r="G9" s="105"/>
      <c r="H9" s="105"/>
    </row>
    <row r="10" spans="1:8" ht="14.25" customHeight="1"/>
    <row r="11" spans="1:8" ht="14.25" customHeight="1"/>
    <row r="12" spans="1:8" ht="14.25" customHeight="1"/>
    <row r="13" spans="1:8" ht="14.25" customHeight="1"/>
    <row r="14" spans="1:8" ht="14.25" customHeight="1"/>
    <row r="15" spans="1:8" ht="14.25" customHeight="1"/>
    <row r="16" spans="1:8" ht="14.25" customHeight="1"/>
    <row r="17" spans="1:8" ht="14.25" customHeight="1"/>
    <row r="18" spans="1:8" ht="14.25" customHeight="1"/>
    <row r="19" spans="1:8" ht="24" customHeight="1">
      <c r="A19" s="72" t="s">
        <v>199</v>
      </c>
      <c r="B19" s="72"/>
      <c r="C19" s="72"/>
      <c r="D19" s="72"/>
      <c r="E19" s="72"/>
      <c r="F19" s="72"/>
      <c r="G19" s="72"/>
      <c r="H19" s="72"/>
    </row>
    <row r="20" spans="1:8" ht="20.25" customHeight="1">
      <c r="A20" s="73" t="s">
        <v>200</v>
      </c>
      <c r="B20" s="73"/>
      <c r="C20" s="73"/>
      <c r="D20" s="73"/>
      <c r="E20" s="73"/>
      <c r="F20" s="73"/>
      <c r="G20" s="73"/>
      <c r="H20" s="73"/>
    </row>
    <row r="21" spans="1:8" ht="20.25" customHeight="1">
      <c r="A21" s="109" t="s">
        <v>201</v>
      </c>
      <c r="B21" s="109"/>
      <c r="C21" s="109"/>
      <c r="D21" s="109"/>
      <c r="E21" s="109"/>
      <c r="F21" s="109"/>
      <c r="G21" s="109"/>
      <c r="H21" s="109"/>
    </row>
    <row r="22" spans="1:8" ht="20.25">
      <c r="A22" s="73" t="s">
        <v>202</v>
      </c>
      <c r="B22" s="73"/>
      <c r="C22" s="73"/>
      <c r="D22" s="73"/>
      <c r="E22" s="73"/>
      <c r="F22" s="73"/>
      <c r="G22" s="73"/>
      <c r="H22" s="73"/>
    </row>
    <row r="23" spans="1:8" ht="18.75" customHeight="1"/>
    <row r="24" spans="1:8" ht="18.75" customHeight="1">
      <c r="A24" s="110" t="s">
        <v>204</v>
      </c>
      <c r="B24" s="110"/>
      <c r="C24" s="110"/>
      <c r="D24" s="110"/>
      <c r="E24" s="5"/>
      <c r="F24" s="5"/>
      <c r="G24" s="5"/>
      <c r="H24" s="52" t="s">
        <v>205</v>
      </c>
    </row>
    <row r="25" spans="1:8" ht="27" customHeight="1">
      <c r="A25" s="5"/>
      <c r="B25" s="5"/>
      <c r="C25" s="5"/>
      <c r="D25" s="5"/>
      <c r="E25" s="5"/>
      <c r="F25" s="5"/>
      <c r="G25" s="50" t="s">
        <v>218</v>
      </c>
      <c r="H25" s="53">
        <v>501016</v>
      </c>
    </row>
    <row r="26" spans="1:8" ht="18.75" customHeight="1">
      <c r="A26" s="5"/>
      <c r="B26" s="5"/>
      <c r="C26" s="5"/>
      <c r="D26" s="5"/>
      <c r="E26" s="5"/>
      <c r="F26" s="5"/>
      <c r="G26" s="50" t="s">
        <v>219</v>
      </c>
      <c r="H26" s="53"/>
    </row>
    <row r="27" spans="1:8" ht="18.75" customHeight="1">
      <c r="A27" s="103" t="s">
        <v>313</v>
      </c>
      <c r="B27" s="103"/>
      <c r="C27" s="103"/>
      <c r="D27" s="103"/>
      <c r="E27" s="103"/>
      <c r="F27" s="5"/>
      <c r="G27" s="50" t="s">
        <v>220</v>
      </c>
      <c r="H27" s="53">
        <v>22366061</v>
      </c>
    </row>
    <row r="28" spans="1:8" ht="18.75" customHeight="1">
      <c r="A28" s="51" t="s">
        <v>329</v>
      </c>
      <c r="B28" s="51"/>
      <c r="C28" s="51"/>
      <c r="D28" s="51"/>
      <c r="E28" s="51"/>
      <c r="F28" s="5"/>
      <c r="H28" s="53"/>
    </row>
    <row r="29" spans="1:8" ht="27" customHeight="1">
      <c r="A29" s="4" t="s">
        <v>208</v>
      </c>
      <c r="B29" s="4"/>
      <c r="C29" s="100" t="s">
        <v>209</v>
      </c>
      <c r="D29" s="100"/>
      <c r="E29" s="100"/>
      <c r="F29" s="5"/>
      <c r="G29" s="99" t="s">
        <v>222</v>
      </c>
      <c r="H29" s="53"/>
    </row>
    <row r="30" spans="1:8" ht="27" customHeight="1">
      <c r="A30" s="4"/>
      <c r="B30" s="4"/>
      <c r="C30" s="101" t="s">
        <v>210</v>
      </c>
      <c r="D30" s="101"/>
      <c r="E30" s="101"/>
      <c r="F30" s="5"/>
      <c r="G30" s="99"/>
      <c r="H30" s="53"/>
    </row>
    <row r="31" spans="1:8" ht="18.75" customHeight="1">
      <c r="A31" s="102" t="s">
        <v>211</v>
      </c>
      <c r="B31" s="102"/>
      <c r="C31" s="102"/>
      <c r="D31" s="102"/>
      <c r="E31" s="102"/>
      <c r="F31" s="5"/>
      <c r="G31" s="50"/>
      <c r="H31" s="53"/>
    </row>
    <row r="32" spans="1:8" ht="18.75" customHeight="1">
      <c r="A32" s="4" t="s">
        <v>212</v>
      </c>
      <c r="B32" s="97" t="s">
        <v>213</v>
      </c>
      <c r="C32" s="97"/>
      <c r="D32" s="97"/>
      <c r="E32" s="97"/>
      <c r="F32" s="5"/>
      <c r="G32" s="50" t="s">
        <v>223</v>
      </c>
      <c r="H32" s="53">
        <v>18205818002</v>
      </c>
    </row>
    <row r="33" spans="1:8" ht="18.75" customHeight="1">
      <c r="A33" s="4"/>
      <c r="B33" s="98" t="s">
        <v>214</v>
      </c>
      <c r="C33" s="98"/>
      <c r="D33" s="98"/>
      <c r="E33" s="98"/>
      <c r="F33" s="5"/>
      <c r="G33" s="50"/>
      <c r="H33" s="53"/>
    </row>
    <row r="34" spans="1:8" ht="18.75" customHeight="1">
      <c r="A34" s="102" t="s">
        <v>215</v>
      </c>
      <c r="B34" s="102"/>
      <c r="C34" s="102"/>
      <c r="D34" s="102"/>
      <c r="E34" s="102"/>
      <c r="F34" s="5"/>
      <c r="G34" s="50" t="s">
        <v>224</v>
      </c>
      <c r="H34" s="53"/>
    </row>
    <row r="35" spans="1:8" ht="18.75" customHeight="1">
      <c r="A35" s="49" t="s">
        <v>289</v>
      </c>
      <c r="B35" s="97" t="s">
        <v>216</v>
      </c>
      <c r="C35" s="97"/>
      <c r="D35" s="97"/>
      <c r="E35" s="97"/>
      <c r="F35" s="5"/>
      <c r="G35" s="50"/>
      <c r="H35" s="53"/>
    </row>
    <row r="36" spans="1:8" ht="18.75" customHeight="1">
      <c r="A36" s="4"/>
      <c r="B36" s="98" t="s">
        <v>217</v>
      </c>
      <c r="C36" s="98"/>
      <c r="D36" s="98"/>
      <c r="E36" s="98"/>
      <c r="F36" s="5"/>
      <c r="G36" s="50" t="s">
        <v>225</v>
      </c>
      <c r="H36" s="53"/>
    </row>
    <row r="37" spans="1:8" ht="18.75" customHeight="1">
      <c r="A37" s="4" t="s">
        <v>18</v>
      </c>
      <c r="B37" s="4"/>
      <c r="C37" s="4"/>
      <c r="D37" s="4"/>
      <c r="E37" s="4"/>
      <c r="F37" s="5"/>
      <c r="G37" s="50" t="s">
        <v>226</v>
      </c>
      <c r="H37" s="53"/>
    </row>
    <row r="38" spans="1:8" ht="18.75" customHeight="1">
      <c r="A38" s="4" t="s">
        <v>207</v>
      </c>
      <c r="B38" s="4"/>
      <c r="C38" s="4"/>
      <c r="D38" s="4"/>
      <c r="E38" s="4"/>
      <c r="F38" s="5"/>
      <c r="G38" s="50"/>
      <c r="H38" s="5"/>
    </row>
    <row r="39" spans="1:8">
      <c r="A39" s="5"/>
      <c r="B39" s="5"/>
      <c r="C39" s="5"/>
      <c r="D39" s="5"/>
      <c r="E39" s="5"/>
      <c r="F39" s="5"/>
      <c r="G39" s="50"/>
      <c r="H39" s="5"/>
    </row>
    <row r="40" spans="1:8">
      <c r="A40" s="5"/>
      <c r="B40" s="5"/>
      <c r="C40" s="5"/>
      <c r="D40" s="5"/>
      <c r="E40" s="5"/>
      <c r="F40" s="5"/>
      <c r="G40" s="5"/>
      <c r="H40" s="5"/>
    </row>
    <row r="41" spans="1:8">
      <c r="A41" s="5"/>
      <c r="B41" s="5"/>
      <c r="C41" s="5"/>
      <c r="D41" s="5"/>
      <c r="E41" s="5"/>
      <c r="F41" s="5"/>
      <c r="G41" s="5"/>
      <c r="H41" s="5"/>
    </row>
    <row r="42" spans="1:8">
      <c r="A42" s="5"/>
      <c r="B42" s="5"/>
      <c r="C42" s="5"/>
      <c r="D42" s="5"/>
      <c r="E42" s="5"/>
      <c r="F42" s="5"/>
      <c r="G42" s="5"/>
      <c r="H42" s="5"/>
    </row>
    <row r="43" spans="1:8">
      <c r="A43" s="5"/>
      <c r="B43" s="5"/>
      <c r="C43" s="5"/>
      <c r="D43" s="5"/>
      <c r="E43" s="5"/>
      <c r="F43" s="5"/>
      <c r="G43" s="5"/>
      <c r="H43" s="5"/>
    </row>
    <row r="44" spans="1:8">
      <c r="A44" s="5"/>
      <c r="B44" s="5"/>
      <c r="C44" s="5"/>
      <c r="D44" s="5"/>
      <c r="E44" s="5"/>
      <c r="F44" s="5"/>
      <c r="G44" s="5"/>
      <c r="H44" s="5"/>
    </row>
    <row r="45" spans="1:8">
      <c r="A45" s="5"/>
      <c r="B45" s="5"/>
      <c r="C45" s="5"/>
      <c r="D45" s="5"/>
      <c r="E45" s="5"/>
      <c r="F45" s="5"/>
      <c r="G45" s="5"/>
      <c r="H45" s="5"/>
    </row>
    <row r="46" spans="1:8">
      <c r="A46" s="5"/>
      <c r="B46" s="5"/>
      <c r="C46" s="5"/>
      <c r="D46" s="5"/>
      <c r="E46" s="5"/>
      <c r="F46" s="5"/>
      <c r="G46" s="5"/>
      <c r="H46" s="5"/>
    </row>
    <row r="47" spans="1:8">
      <c r="A47" s="5"/>
      <c r="B47" s="5"/>
      <c r="C47" s="5"/>
      <c r="D47" s="5"/>
      <c r="E47" s="5"/>
      <c r="F47" s="5"/>
      <c r="G47" s="5"/>
      <c r="H47" s="5"/>
    </row>
    <row r="48" spans="1:8">
      <c r="A48" s="5"/>
      <c r="B48" s="5"/>
      <c r="C48" s="5"/>
      <c r="D48" s="5"/>
      <c r="E48" s="5"/>
      <c r="F48" s="5"/>
      <c r="G48" s="5"/>
      <c r="H48" s="5"/>
    </row>
    <row r="49" spans="1:8">
      <c r="A49" s="5"/>
      <c r="B49" s="5"/>
      <c r="C49" s="5"/>
      <c r="D49" s="5"/>
      <c r="E49" s="5"/>
      <c r="F49" s="5"/>
      <c r="G49" s="5"/>
      <c r="H49" s="5"/>
    </row>
    <row r="50" spans="1:8">
      <c r="A50" s="5"/>
      <c r="B50" s="5"/>
      <c r="C50" s="5"/>
      <c r="D50" s="5"/>
      <c r="E50" s="5"/>
      <c r="F50" s="5"/>
      <c r="G50" s="5"/>
      <c r="H50" s="5"/>
    </row>
    <row r="51" spans="1:8">
      <c r="A51" s="5"/>
      <c r="B51" s="5"/>
      <c r="C51" s="5"/>
      <c r="D51" s="5"/>
      <c r="E51" s="5"/>
      <c r="F51" s="5"/>
      <c r="G51" s="5"/>
      <c r="H51" s="5"/>
    </row>
  </sheetData>
  <mergeCells count="22">
    <mergeCell ref="A27:E27"/>
    <mergeCell ref="E3:H3"/>
    <mergeCell ref="E2:H2"/>
    <mergeCell ref="E4:H4"/>
    <mergeCell ref="E5:H5"/>
    <mergeCell ref="E7:H7"/>
    <mergeCell ref="E9:H9"/>
    <mergeCell ref="E6:H6"/>
    <mergeCell ref="A19:H19"/>
    <mergeCell ref="A20:H20"/>
    <mergeCell ref="A21:H21"/>
    <mergeCell ref="A22:H22"/>
    <mergeCell ref="A24:D24"/>
    <mergeCell ref="B35:E35"/>
    <mergeCell ref="B36:E36"/>
    <mergeCell ref="G29:G30"/>
    <mergeCell ref="C29:E29"/>
    <mergeCell ref="C30:E30"/>
    <mergeCell ref="A31:E31"/>
    <mergeCell ref="B32:E32"/>
    <mergeCell ref="B33:E33"/>
    <mergeCell ref="A34:E34"/>
  </mergeCells>
  <pageMargins left="0.70866141732283472" right="0.70866141732283472" top="0.74803149606299213" bottom="0.74803149606299213" header="0.31496062992125984" footer="0.31496062992125984"/>
  <pageSetup paperSize="9" scale="85" orientation="portrait" verticalDpi="0" r:id="rId1"/>
</worksheet>
</file>

<file path=xl/worksheets/sheet8.xml><?xml version="1.0" encoding="utf-8"?>
<worksheet xmlns="http://schemas.openxmlformats.org/spreadsheetml/2006/main" xmlns:r="http://schemas.openxmlformats.org/officeDocument/2006/relationships">
  <dimension ref="A2:G50"/>
  <sheetViews>
    <sheetView workbookViewId="0">
      <selection activeCell="G32" sqref="G32"/>
    </sheetView>
  </sheetViews>
  <sheetFormatPr defaultRowHeight="15"/>
  <cols>
    <col min="1" max="1" width="26.140625" customWidth="1"/>
    <col min="2" max="2" width="11" customWidth="1"/>
    <col min="3" max="3" width="9.85546875" customWidth="1"/>
    <col min="4" max="5" width="12.85546875" customWidth="1"/>
    <col min="6" max="7" width="14.85546875" customWidth="1"/>
  </cols>
  <sheetData>
    <row r="2" spans="1:7" ht="63" customHeight="1">
      <c r="A2" s="79" t="s">
        <v>227</v>
      </c>
      <c r="B2" s="79" t="s">
        <v>228</v>
      </c>
      <c r="C2" s="79" t="s">
        <v>229</v>
      </c>
      <c r="D2" s="79" t="s">
        <v>230</v>
      </c>
      <c r="E2" s="79"/>
      <c r="F2" s="79" t="s">
        <v>231</v>
      </c>
      <c r="G2" s="79"/>
    </row>
    <row r="3" spans="1:7" ht="26.25" customHeight="1">
      <c r="A3" s="79"/>
      <c r="B3" s="79"/>
      <c r="C3" s="79"/>
      <c r="D3" s="21" t="s">
        <v>232</v>
      </c>
      <c r="E3" s="21" t="s">
        <v>233</v>
      </c>
      <c r="F3" s="21" t="s">
        <v>234</v>
      </c>
      <c r="G3" s="21" t="s">
        <v>235</v>
      </c>
    </row>
    <row r="4" spans="1:7" ht="15.75">
      <c r="A4" s="39">
        <v>1</v>
      </c>
      <c r="B4" s="39">
        <v>2</v>
      </c>
      <c r="C4" s="39">
        <v>3</v>
      </c>
      <c r="D4" s="39">
        <v>4</v>
      </c>
      <c r="E4" s="39">
        <v>5</v>
      </c>
      <c r="F4" s="39">
        <v>6</v>
      </c>
      <c r="G4" s="39">
        <v>7</v>
      </c>
    </row>
    <row r="5" spans="1:7" ht="15.75">
      <c r="A5" s="36" t="s">
        <v>236</v>
      </c>
      <c r="B5" s="54" t="s">
        <v>246</v>
      </c>
      <c r="C5" s="36">
        <v>510</v>
      </c>
      <c r="D5" s="36"/>
      <c r="E5" s="55"/>
      <c r="F5" s="55"/>
      <c r="G5" s="55"/>
    </row>
    <row r="6" spans="1:7" ht="15.75">
      <c r="A6" s="36" t="s">
        <v>236</v>
      </c>
      <c r="B6" s="54" t="s">
        <v>247</v>
      </c>
      <c r="C6" s="36">
        <v>130</v>
      </c>
      <c r="D6" s="36"/>
      <c r="E6" s="55"/>
      <c r="F6" s="55">
        <v>1023600</v>
      </c>
      <c r="G6" s="55"/>
    </row>
    <row r="7" spans="1:7" ht="15.75">
      <c r="A7" s="36" t="s">
        <v>237</v>
      </c>
      <c r="B7" s="54" t="s">
        <v>247</v>
      </c>
      <c r="C7" s="36">
        <v>221</v>
      </c>
      <c r="D7" s="36"/>
      <c r="E7" s="55"/>
      <c r="F7" s="59"/>
      <c r="G7" s="59">
        <v>8000</v>
      </c>
    </row>
    <row r="8" spans="1:7" ht="15.75">
      <c r="A8" s="36" t="s">
        <v>238</v>
      </c>
      <c r="B8" s="54" t="s">
        <v>247</v>
      </c>
      <c r="C8" s="36">
        <v>222</v>
      </c>
      <c r="D8" s="36"/>
      <c r="E8" s="55"/>
      <c r="F8" s="59"/>
      <c r="G8" s="59">
        <v>6000</v>
      </c>
    </row>
    <row r="9" spans="1:7" ht="15.75">
      <c r="A9" s="36" t="s">
        <v>239</v>
      </c>
      <c r="B9" s="54" t="s">
        <v>247</v>
      </c>
      <c r="C9" s="36">
        <v>223</v>
      </c>
      <c r="D9" s="36"/>
      <c r="E9" s="55"/>
      <c r="F9" s="59"/>
      <c r="G9" s="59">
        <v>520100</v>
      </c>
    </row>
    <row r="10" spans="1:7" ht="31.5">
      <c r="A10" s="36" t="s">
        <v>240</v>
      </c>
      <c r="B10" s="54" t="s">
        <v>247</v>
      </c>
      <c r="C10" s="36">
        <v>225</v>
      </c>
      <c r="D10" s="36"/>
      <c r="E10" s="55"/>
      <c r="F10" s="59"/>
      <c r="G10" s="59">
        <v>289500</v>
      </c>
    </row>
    <row r="11" spans="1:7" ht="15.75">
      <c r="A11" s="36" t="s">
        <v>241</v>
      </c>
      <c r="B11" s="54" t="s">
        <v>247</v>
      </c>
      <c r="C11" s="36">
        <v>226</v>
      </c>
      <c r="D11" s="36"/>
      <c r="E11" s="55"/>
      <c r="F11" s="59"/>
      <c r="G11" s="59">
        <v>80200</v>
      </c>
    </row>
    <row r="12" spans="1:7" ht="15.75">
      <c r="A12" s="36" t="s">
        <v>242</v>
      </c>
      <c r="B12" s="54" t="s">
        <v>247</v>
      </c>
      <c r="C12" s="36">
        <v>290</v>
      </c>
      <c r="D12" s="36"/>
      <c r="E12" s="55"/>
      <c r="F12" s="59"/>
      <c r="G12" s="59">
        <v>33000</v>
      </c>
    </row>
    <row r="13" spans="1:7" ht="31.5">
      <c r="A13" s="36" t="s">
        <v>243</v>
      </c>
      <c r="B13" s="54" t="s">
        <v>247</v>
      </c>
      <c r="C13" s="36">
        <v>310</v>
      </c>
      <c r="D13" s="36"/>
      <c r="E13" s="55"/>
      <c r="F13" s="59"/>
      <c r="G13" s="59">
        <v>86800</v>
      </c>
    </row>
    <row r="14" spans="1:7" ht="31.5">
      <c r="A14" s="36" t="s">
        <v>244</v>
      </c>
      <c r="B14" s="54" t="s">
        <v>247</v>
      </c>
      <c r="C14" s="36">
        <v>340</v>
      </c>
      <c r="D14" s="36"/>
      <c r="E14" s="55"/>
      <c r="F14" s="59"/>
      <c r="G14" s="59"/>
    </row>
    <row r="15" spans="1:7" ht="15.75">
      <c r="A15" s="56" t="s">
        <v>245</v>
      </c>
      <c r="B15" s="56"/>
      <c r="C15" s="56"/>
      <c r="D15" s="56"/>
      <c r="E15" s="57">
        <f>SUM(E5:E14)</f>
        <v>0</v>
      </c>
      <c r="F15" s="57">
        <f t="shared" ref="F15:G15" si="0">SUM(F5:F14)</f>
        <v>1023600</v>
      </c>
      <c r="G15" s="57">
        <f t="shared" si="0"/>
        <v>1023600</v>
      </c>
    </row>
    <row r="17" spans="1:7">
      <c r="E17" s="112" t="s">
        <v>248</v>
      </c>
      <c r="F17" s="113"/>
      <c r="G17" s="58"/>
    </row>
    <row r="18" spans="1:7">
      <c r="E18" s="112" t="s">
        <v>249</v>
      </c>
      <c r="F18" s="113"/>
      <c r="G18" s="58"/>
    </row>
    <row r="21" spans="1:7" ht="15.75">
      <c r="A21" s="64" t="s">
        <v>250</v>
      </c>
      <c r="B21" s="10"/>
      <c r="C21" s="10" t="s">
        <v>314</v>
      </c>
      <c r="D21" s="10"/>
      <c r="E21" s="4"/>
      <c r="F21" s="4"/>
      <c r="G21" s="4"/>
    </row>
    <row r="22" spans="1:7" ht="13.5" customHeight="1">
      <c r="B22" s="65" t="s">
        <v>256</v>
      </c>
      <c r="C22" s="63" t="s">
        <v>257</v>
      </c>
      <c r="D22" s="66"/>
      <c r="E22" s="110" t="s">
        <v>251</v>
      </c>
      <c r="F22" s="110"/>
      <c r="G22" s="110"/>
    </row>
    <row r="23" spans="1:7" ht="15.75">
      <c r="A23" s="4"/>
      <c r="B23" s="4"/>
      <c r="C23" s="4"/>
      <c r="D23" s="4"/>
      <c r="E23" s="110" t="s">
        <v>252</v>
      </c>
      <c r="F23" s="110"/>
      <c r="G23" s="110"/>
    </row>
    <row r="24" spans="1:7" ht="15.75">
      <c r="A24" s="4"/>
      <c r="B24" s="4"/>
      <c r="C24" s="4"/>
      <c r="D24" s="4"/>
      <c r="E24" s="110" t="s">
        <v>253</v>
      </c>
      <c r="F24" s="110"/>
      <c r="G24" s="110"/>
    </row>
    <row r="25" spans="1:7" ht="15.75">
      <c r="A25" s="4" t="s">
        <v>255</v>
      </c>
      <c r="B25" s="10"/>
      <c r="C25" s="10" t="s">
        <v>311</v>
      </c>
      <c r="D25" s="10"/>
      <c r="E25" s="4"/>
      <c r="F25" s="4"/>
      <c r="G25" s="4"/>
    </row>
    <row r="26" spans="1:7" ht="18.75">
      <c r="A26" s="4"/>
      <c r="B26" s="62" t="s">
        <v>256</v>
      </c>
      <c r="C26" s="63" t="s">
        <v>257</v>
      </c>
      <c r="D26" s="4"/>
      <c r="E26" s="110" t="s">
        <v>258</v>
      </c>
      <c r="F26" s="110"/>
      <c r="G26" s="4"/>
    </row>
    <row r="27" spans="1:7" ht="15.75">
      <c r="A27" s="4"/>
      <c r="B27" s="4"/>
      <c r="C27" s="4"/>
      <c r="D27" s="4"/>
      <c r="E27" s="10"/>
      <c r="F27" s="10"/>
      <c r="G27" s="10"/>
    </row>
    <row r="28" spans="1:7" ht="15" customHeight="1">
      <c r="A28" s="4"/>
      <c r="B28" s="4"/>
      <c r="C28" s="4"/>
      <c r="D28" s="4"/>
      <c r="E28" s="111" t="s">
        <v>259</v>
      </c>
      <c r="F28" s="111"/>
      <c r="G28" s="65" t="s">
        <v>256</v>
      </c>
    </row>
    <row r="29" spans="1:7" ht="15.75">
      <c r="A29" s="4"/>
      <c r="B29" s="4"/>
      <c r="C29" s="4"/>
      <c r="D29" s="4"/>
      <c r="E29" s="10"/>
      <c r="F29" s="10"/>
      <c r="G29" s="10"/>
    </row>
    <row r="30" spans="1:7" ht="15.75" customHeight="1">
      <c r="A30" s="4"/>
      <c r="B30" s="4"/>
      <c r="C30" s="4"/>
      <c r="D30" s="4"/>
      <c r="E30" s="111" t="s">
        <v>254</v>
      </c>
      <c r="F30" s="111"/>
      <c r="G30" s="65" t="s">
        <v>260</v>
      </c>
    </row>
    <row r="31" spans="1:7" ht="15.75">
      <c r="A31" s="4" t="s">
        <v>261</v>
      </c>
      <c r="B31" s="4"/>
      <c r="C31" s="4"/>
      <c r="D31" s="4"/>
      <c r="E31" s="4"/>
      <c r="F31" s="4"/>
      <c r="G31" s="4"/>
    </row>
    <row r="32" spans="1:7" ht="15.75">
      <c r="A32" s="4" t="s">
        <v>255</v>
      </c>
      <c r="B32" s="10"/>
      <c r="C32" s="4"/>
      <c r="D32" s="10" t="s">
        <v>311</v>
      </c>
      <c r="E32" s="10"/>
      <c r="F32" s="4"/>
      <c r="G32" s="10" t="s">
        <v>315</v>
      </c>
    </row>
    <row r="33" spans="1:7" ht="18.75">
      <c r="A33" s="65" t="s">
        <v>262</v>
      </c>
      <c r="B33" s="65" t="s">
        <v>256</v>
      </c>
      <c r="C33" s="4"/>
      <c r="D33" s="111" t="s">
        <v>254</v>
      </c>
      <c r="E33" s="111"/>
      <c r="F33" s="4"/>
      <c r="G33" s="65" t="s">
        <v>260</v>
      </c>
    </row>
    <row r="34" spans="1:7" ht="15.75">
      <c r="A34" s="4"/>
      <c r="B34" s="4"/>
      <c r="C34" s="4"/>
      <c r="D34" s="4"/>
      <c r="E34" s="4"/>
      <c r="F34" s="4"/>
      <c r="G34" s="4"/>
    </row>
    <row r="35" spans="1:7" ht="15.75">
      <c r="B35" s="4"/>
      <c r="C35" s="4"/>
      <c r="D35" s="4"/>
      <c r="E35" s="4"/>
      <c r="F35" s="4"/>
      <c r="G35" s="4"/>
    </row>
    <row r="36" spans="1:7" ht="15.75">
      <c r="A36" s="4"/>
      <c r="B36" s="4"/>
      <c r="C36" s="4"/>
      <c r="D36" s="4"/>
      <c r="E36" s="4"/>
      <c r="F36" s="4"/>
      <c r="G36" s="4"/>
    </row>
    <row r="37" spans="1:7" ht="15.75">
      <c r="A37" s="4"/>
      <c r="B37" s="4"/>
      <c r="C37" s="4"/>
      <c r="D37" s="4"/>
      <c r="E37" s="4"/>
      <c r="F37" s="4"/>
      <c r="G37" s="4"/>
    </row>
    <row r="38" spans="1:7" ht="15.75">
      <c r="A38" s="4" t="s">
        <v>14</v>
      </c>
      <c r="B38" s="4"/>
      <c r="C38" s="4"/>
      <c r="D38" s="4"/>
      <c r="E38" s="4"/>
      <c r="F38" s="4"/>
      <c r="G38" s="4"/>
    </row>
    <row r="39" spans="1:7" ht="15.75">
      <c r="A39" s="4"/>
      <c r="B39" s="4"/>
      <c r="C39" s="4"/>
      <c r="D39" s="4"/>
      <c r="E39" s="4"/>
      <c r="F39" s="4"/>
      <c r="G39" s="4"/>
    </row>
    <row r="40" spans="1:7" ht="15.75">
      <c r="A40" s="4"/>
      <c r="B40" s="4"/>
      <c r="C40" s="4"/>
      <c r="D40" s="4"/>
      <c r="E40" s="4"/>
      <c r="F40" s="4"/>
      <c r="G40" s="4"/>
    </row>
    <row r="41" spans="1:7" ht="15.75">
      <c r="A41" s="4"/>
      <c r="B41" s="4"/>
      <c r="C41" s="4"/>
      <c r="D41" s="4"/>
      <c r="E41" s="4"/>
      <c r="F41" s="4"/>
      <c r="G41" s="4"/>
    </row>
    <row r="42" spans="1:7" ht="15.75">
      <c r="A42" s="4"/>
      <c r="B42" s="4"/>
      <c r="C42" s="4"/>
      <c r="D42" s="4"/>
      <c r="E42" s="4"/>
      <c r="F42" s="4"/>
      <c r="G42" s="4"/>
    </row>
    <row r="43" spans="1:7" ht="15.75">
      <c r="A43" s="4"/>
      <c r="B43" s="4"/>
      <c r="C43" s="4"/>
      <c r="D43" s="4"/>
      <c r="E43" s="4"/>
      <c r="F43" s="4"/>
      <c r="G43" s="4"/>
    </row>
    <row r="44" spans="1:7" ht="15.75">
      <c r="A44" s="4"/>
      <c r="B44" s="4"/>
      <c r="C44" s="4"/>
      <c r="D44" s="4"/>
      <c r="E44" s="4"/>
      <c r="F44" s="4"/>
      <c r="G44" s="4"/>
    </row>
    <row r="45" spans="1:7" ht="15.75">
      <c r="A45" s="4"/>
      <c r="B45" s="4"/>
      <c r="C45" s="4"/>
      <c r="D45" s="4"/>
      <c r="E45" s="4"/>
      <c r="F45" s="4"/>
      <c r="G45" s="4"/>
    </row>
    <row r="46" spans="1:7" ht="15.75">
      <c r="A46" s="4"/>
      <c r="B46" s="4"/>
      <c r="C46" s="4"/>
      <c r="D46" s="4"/>
      <c r="E46" s="4"/>
      <c r="F46" s="4"/>
      <c r="G46" s="4"/>
    </row>
    <row r="47" spans="1:7" ht="15.75">
      <c r="A47" s="4"/>
      <c r="B47" s="4"/>
      <c r="C47" s="4"/>
      <c r="D47" s="4"/>
      <c r="E47" s="4"/>
      <c r="F47" s="4"/>
      <c r="G47" s="4"/>
    </row>
    <row r="48" spans="1:7" ht="15.75">
      <c r="A48" s="4"/>
      <c r="B48" s="4"/>
      <c r="C48" s="4"/>
      <c r="D48" s="4"/>
      <c r="E48" s="4"/>
      <c r="F48" s="4"/>
      <c r="G48" s="4"/>
    </row>
    <row r="49" spans="1:7" ht="15.75">
      <c r="A49" s="46"/>
      <c r="B49" s="46"/>
      <c r="C49" s="46"/>
      <c r="D49" s="46"/>
      <c r="E49" s="46"/>
      <c r="F49" s="46"/>
      <c r="G49" s="46"/>
    </row>
    <row r="50" spans="1:7" ht="15.75">
      <c r="A50" s="46"/>
      <c r="B50" s="46"/>
      <c r="C50" s="46"/>
      <c r="D50" s="46"/>
      <c r="E50" s="46"/>
      <c r="F50" s="46"/>
      <c r="G50" s="46"/>
    </row>
  </sheetData>
  <mergeCells count="14">
    <mergeCell ref="E17:F17"/>
    <mergeCell ref="E22:G22"/>
    <mergeCell ref="E23:G23"/>
    <mergeCell ref="E24:G24"/>
    <mergeCell ref="A2:A3"/>
    <mergeCell ref="B2:B3"/>
    <mergeCell ref="C2:C3"/>
    <mergeCell ref="D2:E2"/>
    <mergeCell ref="F2:G2"/>
    <mergeCell ref="E26:F26"/>
    <mergeCell ref="E28:F28"/>
    <mergeCell ref="E30:F30"/>
    <mergeCell ref="D33:E33"/>
    <mergeCell ref="E18:F18"/>
  </mergeCells>
  <pageMargins left="0.70866141732283472" right="0.70866141732283472" top="0.74803149606299213" bottom="0.74803149606299213" header="0.31496062992125984" footer="0.31496062992125984"/>
  <pageSetup paperSize="9" scale="85" orientation="portrait" verticalDpi="0" r:id="rId1"/>
</worksheet>
</file>

<file path=xl/worksheets/sheet9.xml><?xml version="1.0" encoding="utf-8"?>
<worksheet xmlns="http://schemas.openxmlformats.org/spreadsheetml/2006/main" xmlns:r="http://schemas.openxmlformats.org/officeDocument/2006/relationships">
  <dimension ref="A1:H51"/>
  <sheetViews>
    <sheetView topLeftCell="A22" workbookViewId="0">
      <selection activeCell="C29" sqref="C29:E29"/>
    </sheetView>
  </sheetViews>
  <sheetFormatPr defaultRowHeight="15"/>
  <cols>
    <col min="1" max="1" width="16.85546875" customWidth="1"/>
    <col min="2" max="2" width="10.5703125" customWidth="1"/>
    <col min="3" max="3" width="13" customWidth="1"/>
    <col min="4" max="4" width="12" customWidth="1"/>
    <col min="5" max="5" width="20.5703125" customWidth="1"/>
    <col min="6" max="6" width="3.5703125" customWidth="1"/>
    <col min="7" max="7" width="13.7109375" customWidth="1"/>
    <col min="8" max="8" width="12.42578125" customWidth="1"/>
  </cols>
  <sheetData>
    <row r="1" spans="1:8" ht="14.25" customHeight="1">
      <c r="A1" s="1"/>
    </row>
    <row r="2" spans="1:8" ht="14.25" customHeight="1">
      <c r="A2" s="40"/>
      <c r="E2" s="105" t="s">
        <v>0</v>
      </c>
      <c r="F2" s="105"/>
      <c r="G2" s="105"/>
      <c r="H2" s="105"/>
    </row>
    <row r="3" spans="1:8" ht="21" customHeight="1">
      <c r="A3" s="40"/>
      <c r="E3" s="104" t="s">
        <v>286</v>
      </c>
      <c r="F3" s="104"/>
      <c r="G3" s="104"/>
      <c r="H3" s="104"/>
    </row>
    <row r="4" spans="1:8" ht="14.25" customHeight="1">
      <c r="E4" s="105" t="s">
        <v>287</v>
      </c>
      <c r="F4" s="105"/>
      <c r="G4" s="105"/>
      <c r="H4" s="105"/>
    </row>
    <row r="5" spans="1:8" ht="32.25" customHeight="1">
      <c r="E5" s="106" t="s">
        <v>198</v>
      </c>
      <c r="F5" s="106"/>
      <c r="G5" s="106"/>
      <c r="H5" s="106"/>
    </row>
    <row r="6" spans="1:8" ht="17.25" customHeight="1">
      <c r="E6" s="108" t="s">
        <v>203</v>
      </c>
      <c r="F6" s="108"/>
      <c r="G6" s="108"/>
      <c r="H6" s="108"/>
    </row>
    <row r="7" spans="1:8" ht="14.25" customHeight="1">
      <c r="E7" s="107" t="s">
        <v>288</v>
      </c>
      <c r="F7" s="107"/>
      <c r="G7" s="107"/>
      <c r="H7" s="107"/>
    </row>
    <row r="8" spans="1:8" ht="14.25" customHeight="1">
      <c r="E8" s="45"/>
      <c r="F8" s="45"/>
      <c r="G8" s="45"/>
      <c r="H8" s="69"/>
    </row>
    <row r="9" spans="1:8" ht="18.75" customHeight="1">
      <c r="E9" s="105" t="s">
        <v>197</v>
      </c>
      <c r="F9" s="105"/>
      <c r="G9" s="105"/>
      <c r="H9" s="105"/>
    </row>
    <row r="10" spans="1:8" ht="14.25" customHeight="1"/>
    <row r="11" spans="1:8" ht="14.25" customHeight="1"/>
    <row r="12" spans="1:8" ht="14.25" customHeight="1"/>
    <row r="13" spans="1:8" ht="14.25" customHeight="1"/>
    <row r="14" spans="1:8" ht="14.25" customHeight="1"/>
    <row r="15" spans="1:8" ht="14.25" customHeight="1"/>
    <row r="16" spans="1:8" ht="14.25" customHeight="1"/>
    <row r="17" spans="1:8" ht="14.25" customHeight="1"/>
    <row r="18" spans="1:8" ht="14.25" customHeight="1"/>
    <row r="19" spans="1:8" ht="24" customHeight="1">
      <c r="A19" s="72" t="s">
        <v>199</v>
      </c>
      <c r="B19" s="72"/>
      <c r="C19" s="72"/>
      <c r="D19" s="72"/>
      <c r="E19" s="72"/>
      <c r="F19" s="72"/>
      <c r="G19" s="72"/>
      <c r="H19" s="72"/>
    </row>
    <row r="20" spans="1:8" ht="20.25" customHeight="1">
      <c r="A20" s="73" t="s">
        <v>200</v>
      </c>
      <c r="B20" s="73"/>
      <c r="C20" s="73"/>
      <c r="D20" s="73"/>
      <c r="E20" s="73"/>
      <c r="F20" s="73"/>
      <c r="G20" s="73"/>
      <c r="H20" s="73"/>
    </row>
    <row r="21" spans="1:8" ht="20.25" customHeight="1">
      <c r="A21" s="109" t="s">
        <v>201</v>
      </c>
      <c r="B21" s="109"/>
      <c r="C21" s="109"/>
      <c r="D21" s="109"/>
      <c r="E21" s="109"/>
      <c r="F21" s="109"/>
      <c r="G21" s="109"/>
      <c r="H21" s="109"/>
    </row>
    <row r="22" spans="1:8" ht="20.25">
      <c r="A22" s="73" t="s">
        <v>202</v>
      </c>
      <c r="B22" s="73"/>
      <c r="C22" s="73"/>
      <c r="D22" s="73"/>
      <c r="E22" s="73"/>
      <c r="F22" s="73"/>
      <c r="G22" s="73"/>
      <c r="H22" s="73"/>
    </row>
    <row r="23" spans="1:8" ht="18.75" customHeight="1"/>
    <row r="24" spans="1:8" ht="18.75" customHeight="1">
      <c r="A24" s="110" t="s">
        <v>204</v>
      </c>
      <c r="B24" s="110"/>
      <c r="C24" s="110"/>
      <c r="D24" s="110"/>
      <c r="E24" s="5"/>
      <c r="F24" s="5"/>
      <c r="G24" s="5"/>
      <c r="H24" s="52" t="s">
        <v>205</v>
      </c>
    </row>
    <row r="25" spans="1:8" ht="27" customHeight="1">
      <c r="A25" s="5"/>
      <c r="B25" s="5"/>
      <c r="C25" s="5"/>
      <c r="D25" s="5"/>
      <c r="E25" s="5"/>
      <c r="F25" s="5"/>
      <c r="G25" s="50" t="s">
        <v>218</v>
      </c>
      <c r="H25" s="53">
        <v>501016</v>
      </c>
    </row>
    <row r="26" spans="1:8" ht="18.75" customHeight="1">
      <c r="A26" s="5"/>
      <c r="B26" s="5"/>
      <c r="C26" s="5"/>
      <c r="D26" s="5"/>
      <c r="E26" s="5"/>
      <c r="F26" s="5"/>
      <c r="G26" s="50" t="s">
        <v>219</v>
      </c>
      <c r="H26" s="53"/>
    </row>
    <row r="27" spans="1:8" ht="18.75" customHeight="1">
      <c r="A27" s="103" t="s">
        <v>313</v>
      </c>
      <c r="B27" s="103"/>
      <c r="C27" s="103"/>
      <c r="D27" s="103"/>
      <c r="E27" s="103"/>
      <c r="F27" s="5"/>
      <c r="G27" s="50" t="s">
        <v>220</v>
      </c>
      <c r="H27" s="53">
        <v>22366061</v>
      </c>
    </row>
    <row r="28" spans="1:8" ht="18.75" customHeight="1">
      <c r="A28" s="51" t="s">
        <v>320</v>
      </c>
      <c r="B28" s="51"/>
      <c r="C28" s="51"/>
      <c r="D28" s="51"/>
      <c r="E28" s="51"/>
      <c r="F28" s="5"/>
      <c r="H28" s="53"/>
    </row>
    <row r="29" spans="1:8" ht="27" customHeight="1">
      <c r="A29" s="4" t="s">
        <v>208</v>
      </c>
      <c r="B29" s="4"/>
      <c r="C29" s="100" t="s">
        <v>209</v>
      </c>
      <c r="D29" s="100"/>
      <c r="E29" s="100"/>
      <c r="F29" s="5"/>
      <c r="G29" s="99" t="s">
        <v>222</v>
      </c>
      <c r="H29" s="53"/>
    </row>
    <row r="30" spans="1:8" ht="27" customHeight="1">
      <c r="A30" s="4"/>
      <c r="B30" s="4"/>
      <c r="C30" s="101" t="s">
        <v>263</v>
      </c>
      <c r="D30" s="101"/>
      <c r="E30" s="101"/>
      <c r="F30" s="5"/>
      <c r="G30" s="99"/>
      <c r="H30" s="53"/>
    </row>
    <row r="31" spans="1:8" ht="18.75" customHeight="1">
      <c r="A31" s="102" t="s">
        <v>211</v>
      </c>
      <c r="B31" s="102"/>
      <c r="C31" s="102"/>
      <c r="D31" s="102"/>
      <c r="E31" s="102"/>
      <c r="F31" s="5"/>
      <c r="G31" s="50"/>
      <c r="H31" s="53"/>
    </row>
    <row r="32" spans="1:8" ht="18.75" customHeight="1">
      <c r="A32" s="4" t="s">
        <v>212</v>
      </c>
      <c r="B32" s="97" t="s">
        <v>213</v>
      </c>
      <c r="C32" s="97"/>
      <c r="D32" s="97"/>
      <c r="E32" s="97"/>
      <c r="F32" s="5"/>
      <c r="G32" s="50" t="s">
        <v>223</v>
      </c>
      <c r="H32" s="53">
        <v>18205818002</v>
      </c>
    </row>
    <row r="33" spans="1:8" ht="18.75" customHeight="1">
      <c r="A33" s="4"/>
      <c r="B33" s="98" t="s">
        <v>214</v>
      </c>
      <c r="C33" s="98"/>
      <c r="D33" s="98"/>
      <c r="E33" s="98"/>
      <c r="F33" s="5"/>
      <c r="G33" s="50"/>
      <c r="H33" s="53"/>
    </row>
    <row r="34" spans="1:8" ht="18.75" customHeight="1">
      <c r="A34" s="102" t="s">
        <v>215</v>
      </c>
      <c r="B34" s="102"/>
      <c r="C34" s="102"/>
      <c r="D34" s="102"/>
      <c r="E34" s="102"/>
      <c r="F34" s="5"/>
      <c r="G34" s="50" t="s">
        <v>224</v>
      </c>
      <c r="H34" s="53"/>
    </row>
    <row r="35" spans="1:8" ht="18.75" customHeight="1">
      <c r="A35" s="49" t="s">
        <v>289</v>
      </c>
      <c r="B35" s="97" t="s">
        <v>216</v>
      </c>
      <c r="C35" s="97"/>
      <c r="D35" s="97"/>
      <c r="E35" s="97"/>
      <c r="F35" s="5"/>
      <c r="G35" s="50"/>
      <c r="H35" s="53"/>
    </row>
    <row r="36" spans="1:8" ht="18.75" customHeight="1">
      <c r="A36" s="4"/>
      <c r="B36" s="98" t="s">
        <v>217</v>
      </c>
      <c r="C36" s="98"/>
      <c r="D36" s="98"/>
      <c r="E36" s="98"/>
      <c r="F36" s="5"/>
      <c r="G36" s="50" t="s">
        <v>225</v>
      </c>
      <c r="H36" s="53"/>
    </row>
    <row r="37" spans="1:8" ht="18.75" customHeight="1">
      <c r="A37" s="4" t="s">
        <v>18</v>
      </c>
      <c r="B37" s="4"/>
      <c r="C37" s="4"/>
      <c r="D37" s="4"/>
      <c r="E37" s="4"/>
      <c r="F37" s="5"/>
      <c r="G37" s="50" t="s">
        <v>226</v>
      </c>
      <c r="H37" s="53"/>
    </row>
    <row r="38" spans="1:8" ht="18.75" customHeight="1">
      <c r="A38" s="4" t="s">
        <v>207</v>
      </c>
      <c r="B38" s="4"/>
      <c r="C38" s="4"/>
      <c r="D38" s="4"/>
      <c r="E38" s="4"/>
      <c r="F38" s="5"/>
      <c r="G38" s="50"/>
      <c r="H38" s="5"/>
    </row>
    <row r="39" spans="1:8">
      <c r="A39" s="5"/>
      <c r="B39" s="5"/>
      <c r="C39" s="5"/>
      <c r="D39" s="5"/>
      <c r="E39" s="5"/>
      <c r="F39" s="5"/>
      <c r="G39" s="50"/>
      <c r="H39" s="5"/>
    </row>
    <row r="40" spans="1:8">
      <c r="A40" s="5"/>
      <c r="B40" s="5"/>
      <c r="C40" s="5"/>
      <c r="D40" s="5"/>
      <c r="E40" s="5"/>
      <c r="F40" s="5"/>
      <c r="G40" s="5"/>
      <c r="H40" s="5"/>
    </row>
    <row r="41" spans="1:8">
      <c r="A41" s="5"/>
      <c r="B41" s="5"/>
      <c r="C41" s="5"/>
      <c r="D41" s="5"/>
      <c r="E41" s="5"/>
      <c r="F41" s="5"/>
      <c r="G41" s="5"/>
      <c r="H41" s="5"/>
    </row>
    <row r="42" spans="1:8">
      <c r="A42" s="5"/>
      <c r="B42" s="5"/>
      <c r="C42" s="5"/>
      <c r="D42" s="5"/>
      <c r="E42" s="5"/>
      <c r="F42" s="5"/>
      <c r="G42" s="5"/>
      <c r="H42" s="5"/>
    </row>
    <row r="43" spans="1:8">
      <c r="A43" s="5"/>
      <c r="B43" s="5"/>
      <c r="C43" s="5"/>
      <c r="D43" s="5"/>
      <c r="E43" s="5"/>
      <c r="F43" s="5"/>
      <c r="G43" s="5"/>
      <c r="H43" s="5"/>
    </row>
    <row r="44" spans="1:8">
      <c r="A44" s="5"/>
      <c r="B44" s="5"/>
      <c r="C44" s="5"/>
      <c r="D44" s="5"/>
      <c r="E44" s="5"/>
      <c r="F44" s="5"/>
      <c r="G44" s="5"/>
      <c r="H44" s="5"/>
    </row>
    <row r="45" spans="1:8">
      <c r="A45" s="5"/>
      <c r="B45" s="5"/>
      <c r="C45" s="5"/>
      <c r="D45" s="5"/>
      <c r="E45" s="5"/>
      <c r="F45" s="5"/>
      <c r="G45" s="5"/>
      <c r="H45" s="5"/>
    </row>
    <row r="46" spans="1:8">
      <c r="A46" s="5"/>
      <c r="B46" s="5"/>
      <c r="C46" s="5"/>
      <c r="D46" s="5"/>
      <c r="E46" s="5"/>
      <c r="F46" s="5"/>
      <c r="G46" s="5"/>
      <c r="H46" s="5"/>
    </row>
    <row r="47" spans="1:8">
      <c r="A47" s="5"/>
      <c r="B47" s="5"/>
      <c r="C47" s="5"/>
      <c r="D47" s="5"/>
      <c r="E47" s="5"/>
      <c r="F47" s="5"/>
      <c r="G47" s="5"/>
      <c r="H47" s="5"/>
    </row>
    <row r="48" spans="1:8">
      <c r="A48" s="5"/>
      <c r="B48" s="5"/>
      <c r="C48" s="5"/>
      <c r="D48" s="5"/>
      <c r="E48" s="5"/>
      <c r="F48" s="5"/>
      <c r="G48" s="5"/>
      <c r="H48" s="5"/>
    </row>
    <row r="49" spans="1:8">
      <c r="A49" s="5"/>
      <c r="B49" s="5"/>
      <c r="C49" s="5"/>
      <c r="D49" s="5"/>
      <c r="E49" s="5"/>
      <c r="F49" s="5"/>
      <c r="G49" s="5"/>
      <c r="H49" s="5"/>
    </row>
    <row r="50" spans="1:8">
      <c r="A50" s="5"/>
      <c r="B50" s="5"/>
      <c r="C50" s="5"/>
      <c r="D50" s="5"/>
      <c r="E50" s="5"/>
      <c r="F50" s="5"/>
      <c r="G50" s="5"/>
      <c r="H50" s="5"/>
    </row>
    <row r="51" spans="1:8">
      <c r="A51" s="5"/>
      <c r="B51" s="5"/>
      <c r="C51" s="5"/>
      <c r="D51" s="5"/>
      <c r="E51" s="5"/>
      <c r="F51" s="5"/>
      <c r="G51" s="5"/>
      <c r="H51" s="5"/>
    </row>
  </sheetData>
  <mergeCells count="22">
    <mergeCell ref="E7:H7"/>
    <mergeCell ref="E2:H2"/>
    <mergeCell ref="E3:H3"/>
    <mergeCell ref="E4:H4"/>
    <mergeCell ref="E5:H5"/>
    <mergeCell ref="E6:H6"/>
    <mergeCell ref="G29:G30"/>
    <mergeCell ref="C30:E30"/>
    <mergeCell ref="A31:E31"/>
    <mergeCell ref="B32:E32"/>
    <mergeCell ref="E9:H9"/>
    <mergeCell ref="A19:H19"/>
    <mergeCell ref="A20:H20"/>
    <mergeCell ref="A21:H21"/>
    <mergeCell ref="A22:H22"/>
    <mergeCell ref="A24:D24"/>
    <mergeCell ref="B33:E33"/>
    <mergeCell ref="A34:E34"/>
    <mergeCell ref="B35:E35"/>
    <mergeCell ref="B36:E36"/>
    <mergeCell ref="A27:E27"/>
    <mergeCell ref="C29:E29"/>
  </mergeCells>
  <pageMargins left="0.70866141732283472" right="0.70866141732283472" top="0.74803149606299213" bottom="0.74803149606299213" header="0.31496062992125984" footer="0.31496062992125984"/>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2</vt:i4>
      </vt:variant>
    </vt:vector>
  </HeadingPairs>
  <TitlesOfParts>
    <vt:vector size="20" baseType="lpstr">
      <vt:lpstr>Титул</vt:lpstr>
      <vt:lpstr>рек</vt:lpstr>
      <vt:lpstr>табл 3</vt:lpstr>
      <vt:lpstr>табл 4</vt:lpstr>
      <vt:lpstr>табл 5,6</vt:lpstr>
      <vt:lpstr>табл 7</vt:lpstr>
      <vt:lpstr>Свед</vt:lpstr>
      <vt:lpstr>мес МЗ</vt:lpstr>
      <vt:lpstr>Свед2</vt:lpstr>
      <vt:lpstr>мес ИЦ</vt:lpstr>
      <vt:lpstr>Свед3</vt:lpstr>
      <vt:lpstr>мес ЦП</vt:lpstr>
      <vt:lpstr>Свед4</vt:lpstr>
      <vt:lpstr>мес ПДД</vt:lpstr>
      <vt:lpstr>Свед5</vt:lpstr>
      <vt:lpstr>обл МЗ</vt:lpstr>
      <vt:lpstr>Свед 6</vt:lpstr>
      <vt:lpstr>обл ИЦ</vt:lpstr>
      <vt:lpstr>'табл 5,6'!_ftnref1</vt:lpstr>
      <vt:lpstr>'табл 4'!_GoBack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Комп</dc:creator>
  <cp:lastModifiedBy>Admin</cp:lastModifiedBy>
  <cp:lastPrinted>2016-02-29T05:12:00Z</cp:lastPrinted>
  <dcterms:created xsi:type="dcterms:W3CDTF">2016-02-22T11:03:23Z</dcterms:created>
  <dcterms:modified xsi:type="dcterms:W3CDTF">2016-02-29T05:14:36Z</dcterms:modified>
</cp:coreProperties>
</file>